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isisak\Documents\IVAN\Posao\Fakultet\Nastava\Osnove prostornog planiranja\"/>
    </mc:Choice>
  </mc:AlternateContent>
  <xr:revisionPtr revIDLastSave="0" documentId="13_ncr:1_{3EFDDC80-AA9F-4EDD-87C1-B9A994B91FDC}" xr6:coauthVersionLast="36" xr6:coauthVersionMax="47" xr10:uidLastSave="{00000000-0000-0000-0000-000000000000}"/>
  <bookViews>
    <workbookView xWindow="-110" yWindow="-110" windowWidth="23260" windowHeight="12580" activeTab="1" xr2:uid="{00000000-000D-0000-FFFF-FFFF00000000}"/>
  </bookViews>
  <sheets>
    <sheet name="Linijski dijagram" sheetId="1" r:id="rId1"/>
    <sheet name="Dobno-spolna struktura" sheetId="2" r:id="rId2"/>
    <sheet name="Strukturni kru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8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7" i="2"/>
</calcChain>
</file>

<file path=xl/sharedStrings.xml><?xml version="1.0" encoding="utf-8"?>
<sst xmlns="http://schemas.openxmlformats.org/spreadsheetml/2006/main" count="291" uniqueCount="207">
  <si>
    <t>Sesvete</t>
  </si>
  <si>
    <t>1857.</t>
  </si>
  <si>
    <t>1869.</t>
  </si>
  <si>
    <t>1880.</t>
  </si>
  <si>
    <t>1890.</t>
  </si>
  <si>
    <t>1900.</t>
  </si>
  <si>
    <t>1910.</t>
  </si>
  <si>
    <t>1921.</t>
  </si>
  <si>
    <t>1931.</t>
  </si>
  <si>
    <t>1948.</t>
  </si>
  <si>
    <t>1953.</t>
  </si>
  <si>
    <t>1961.</t>
  </si>
  <si>
    <t>1971.</t>
  </si>
  <si>
    <t>1981.</t>
  </si>
  <si>
    <t>1991.</t>
  </si>
  <si>
    <t>2001.</t>
  </si>
  <si>
    <t>2011.</t>
  </si>
  <si>
    <t>2021.</t>
  </si>
  <si>
    <t>Sl. 1. Broj stanovnika Gradske četvrti Sesvete od 1857. do 2021. godine</t>
  </si>
  <si>
    <t>Izvor: Naselja i stanovništvo, 2005; Popis stanovništva, 2013; Popis stanovništva, 2022</t>
  </si>
  <si>
    <t>1.</t>
  </si>
  <si>
    <t>2.</t>
  </si>
  <si>
    <t>3.</t>
  </si>
  <si>
    <t>Sistematizirane podatke urediti na način kako je pokazan u gornjem dijelu ovog lista. Između svake pojedine popisne godine potrebno je ostaviti prazna polja za onoliko godina koliko je prošlo do sljedećeg popisa.</t>
  </si>
  <si>
    <t>Preuzeti podatke za odabranu županiju - koristiti publikacije DZS-a:</t>
  </si>
  <si>
    <t>Te se godine ne upisuju u za to predviđeni redak, nego se samo ostavljaju prazna mjesta.</t>
  </si>
  <si>
    <t>4.</t>
  </si>
  <si>
    <t>Nakon toga, svi se podatci označe i klikne se na Umetanje/Insert i označi jednostavni 2D linijski dijagram.</t>
  </si>
  <si>
    <t>5.</t>
  </si>
  <si>
    <t>Na dijagramu se neće vidjeti nijedna linija, nego je stoga potrebno kliknuti na dijagram, te u kartici Dizajn grafikona u alatnoj traci kliknuti na Odaberi podatke.</t>
  </si>
  <si>
    <t>Zatim se otvori dijaloški okvir u kojemu je potrebno kliknuti na Skrivene i prazne ćelije (nalazi se u donjem lijevom kutu).</t>
  </si>
  <si>
    <t>Nakon toga otvori se novi dijaloški okvir u kojemu je potrebno označiti Poveži točke podataka crtom. Nakon toga pritisne se U redu/OK i izađe iz okvira, a linije se trebaju pojaviti na dijagramu.</t>
  </si>
  <si>
    <t>6.</t>
  </si>
  <si>
    <t>Kada se prikažu linije, potrebno je grafički urediti dijagram. Boje linija mogu se odrediti na način da ih je lako razlikovati, jedna može biti topla, a druga hladna; ili linije mogu biti iste boje, ali jedna može biti isprekidana.</t>
  </si>
  <si>
    <t>Uređivanje linija obavlja se preko alatne trake Oblikovanje (koja se pokaže gore desno prilikom klika na dijagram), unutar koje postoje različite mogućnosti.</t>
  </si>
  <si>
    <t>7.</t>
  </si>
  <si>
    <t>Linijski dijagram treba sadržavati sljedeće elemente</t>
  </si>
  <si>
    <t>a)</t>
  </si>
  <si>
    <r>
      <rPr>
        <b/>
        <sz val="11"/>
        <color theme="1"/>
        <rFont val="Arial"/>
        <family val="2"/>
        <charset val="238"/>
      </rPr>
      <t>linijski prikaz obilježja</t>
    </r>
    <r>
      <rPr>
        <sz val="11"/>
        <color theme="1"/>
        <rFont val="Arial"/>
        <family val="2"/>
        <charset val="238"/>
      </rPr>
      <t xml:space="preserve"> - napravljen u prethodnom koraku (linija na grafu)</t>
    </r>
  </si>
  <si>
    <t>b)</t>
  </si>
  <si>
    <t>c)</t>
  </si>
  <si>
    <r>
      <t xml:space="preserve">legenda </t>
    </r>
    <r>
      <rPr>
        <sz val="11"/>
        <color theme="1"/>
        <rFont val="Arial"/>
        <family val="2"/>
        <charset val="238"/>
      </rPr>
      <t>- obično ju Excel sam izradi prilikom prvog oblikovanja dijagrama (na njoj se čita što pojedine linije označavaju), potrebno ju je staviti u gornji desni kut (vidi gornji dijagram)</t>
    </r>
  </si>
  <si>
    <r>
      <t xml:space="preserve">U tom se okviru treba odrediti boja linije - zbog bolje preglednosti poželjno je uzeti </t>
    </r>
    <r>
      <rPr>
        <b/>
        <sz val="11"/>
        <color theme="1"/>
        <rFont val="Arial"/>
        <family val="2"/>
        <charset val="238"/>
      </rPr>
      <t>crnu boju</t>
    </r>
    <r>
      <rPr>
        <sz val="11"/>
        <color theme="1"/>
        <rFont val="Arial"/>
        <family val="2"/>
        <charset val="238"/>
      </rPr>
      <t>.</t>
    </r>
  </si>
  <si>
    <t>1)</t>
  </si>
  <si>
    <t>2)</t>
  </si>
  <si>
    <t>Nakon toga se trebaju uključiti oznake na osi grafikona, što će omogućiti da se vide crne crtice kraj svakog broja i godine.</t>
  </si>
  <si>
    <r>
      <t xml:space="preserve">To se radi tako da se u posljednjoj kartici u kategoriji </t>
    </r>
    <r>
      <rPr>
        <i/>
        <sz val="11"/>
        <color theme="1"/>
        <rFont val="Arial"/>
        <family val="2"/>
        <charset val="238"/>
      </rPr>
      <t>Oznake na osi grafikona/Tick marks</t>
    </r>
    <r>
      <rPr>
        <sz val="11"/>
        <color theme="1"/>
        <rFont val="Arial"/>
        <family val="2"/>
        <charset val="238"/>
      </rPr>
      <t xml:space="preserve"> kategorija Vrsta glavnih prebaci iz </t>
    </r>
    <r>
      <rPr>
        <i/>
        <sz val="11"/>
        <color theme="1"/>
        <rFont val="Arial"/>
        <family val="2"/>
        <charset val="238"/>
      </rPr>
      <t>Ništa/None</t>
    </r>
    <r>
      <rPr>
        <sz val="11"/>
        <color theme="1"/>
        <rFont val="Arial"/>
        <family val="2"/>
        <charset val="238"/>
      </rPr>
      <t xml:space="preserve"> u </t>
    </r>
    <r>
      <rPr>
        <i/>
        <sz val="11"/>
        <color theme="1"/>
        <rFont val="Arial"/>
        <family val="2"/>
        <charset val="238"/>
      </rPr>
      <t>Izvan/Outside</t>
    </r>
    <r>
      <rPr>
        <sz val="11"/>
        <color theme="1"/>
        <rFont val="Arial"/>
        <family val="2"/>
        <charset val="238"/>
      </rPr>
      <t>.</t>
    </r>
  </si>
  <si>
    <r>
      <t xml:space="preserve">koordinatne osi </t>
    </r>
    <r>
      <rPr>
        <sz val="11"/>
        <color theme="1"/>
        <rFont val="Arial"/>
        <family val="2"/>
        <charset val="238"/>
      </rPr>
      <t xml:space="preserve">- koordinatne osi stvorene su prilikom prvog oblikovanja dijagrama, ali ih je potrebno urediti pomoću </t>
    </r>
    <r>
      <rPr>
        <b/>
        <sz val="11"/>
        <color theme="1"/>
        <rFont val="Arial"/>
        <family val="2"/>
        <charset val="238"/>
      </rPr>
      <t xml:space="preserve">okvira </t>
    </r>
    <r>
      <rPr>
        <b/>
        <i/>
        <sz val="11"/>
        <color theme="1"/>
        <rFont val="Arial"/>
        <family val="2"/>
        <charset val="238"/>
      </rPr>
      <t>Oblikovanje osi/Format axis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koji se otvara dvostrukim klikom na pojedinu os</t>
    </r>
  </si>
  <si>
    <t>Navedena dva postupka potrebno je ponoviti i za os x (godine) i za os y (broj stanovnika)!</t>
  </si>
  <si>
    <t>3)</t>
  </si>
  <si>
    <t>Ispod osi x sa godinama, ovisno o širini dijagrama, možda će se godine pokazivati u dva reda, što narušava čitljivost tablice. Zbog toga je potrebno urediti natpise da stoje vodoravno ili ukoso.</t>
  </si>
  <si>
    <r>
      <t>To se radi preko istog izbornika (</t>
    </r>
    <r>
      <rPr>
        <i/>
        <sz val="11"/>
        <color theme="1"/>
        <rFont val="Arial"/>
        <family val="2"/>
        <charset val="238"/>
      </rPr>
      <t>Oblikovanje osi/Format axis</t>
    </r>
    <r>
      <rPr>
        <sz val="11"/>
        <color theme="1"/>
        <rFont val="Arial"/>
        <family val="2"/>
        <charset val="238"/>
      </rPr>
      <t xml:space="preserve">), na način da se klikne na </t>
    </r>
    <r>
      <rPr>
        <i/>
        <sz val="11"/>
        <color theme="1"/>
        <rFont val="Arial"/>
        <family val="2"/>
        <charset val="238"/>
      </rPr>
      <t>Mogućnosti teksta/Text options</t>
    </r>
    <r>
      <rPr>
        <sz val="11"/>
        <color theme="1"/>
        <rFont val="Arial"/>
        <family val="2"/>
        <charset val="238"/>
      </rPr>
      <t>, pa zatim na posljednju karticu (Tekstni okvir),</t>
    </r>
  </si>
  <si>
    <r>
      <t xml:space="preserve"> te se pod smjer teksta odabere </t>
    </r>
    <r>
      <rPr>
        <i/>
        <sz val="11"/>
        <color theme="1"/>
        <rFont val="Arial"/>
        <family val="2"/>
        <charset val="238"/>
      </rPr>
      <t>Zakreni tekst za 270</t>
    </r>
    <r>
      <rPr>
        <sz val="11"/>
        <color theme="1"/>
        <rFont val="Calibri"/>
        <family val="2"/>
        <charset val="238"/>
      </rPr>
      <t>°</t>
    </r>
    <r>
      <rPr>
        <i/>
        <sz val="11"/>
        <color theme="1"/>
        <rFont val="Arial"/>
        <family val="2"/>
        <charset val="238"/>
      </rPr>
      <t>.</t>
    </r>
  </si>
  <si>
    <t>4)</t>
  </si>
  <si>
    <r>
      <t xml:space="preserve">Na osi y koja prikazuje broj stanovnika nalazit će se veliki brojevi, reda veličine 10.000 i više. U tom slučaju potrebno je dvostruko kliknuti i na tu os i ući u izbornik </t>
    </r>
    <r>
      <rPr>
        <i/>
        <sz val="11"/>
        <color theme="1"/>
        <rFont val="Arial"/>
        <family val="2"/>
        <charset val="238"/>
      </rPr>
      <t>Oblikovanje osi/Format axis.</t>
    </r>
  </si>
  <si>
    <r>
      <t xml:space="preserve">U kartici </t>
    </r>
    <r>
      <rPr>
        <i/>
        <sz val="11"/>
        <color theme="1"/>
        <rFont val="Arial"/>
        <family val="2"/>
        <charset val="238"/>
      </rPr>
      <t xml:space="preserve">Mogućnosti osi/Axis options </t>
    </r>
    <r>
      <rPr>
        <sz val="11"/>
        <color theme="1"/>
        <rFont val="Arial"/>
        <family val="2"/>
        <charset val="238"/>
      </rPr>
      <t xml:space="preserve">potrebno je kliknuti na zadnju potkarticu (simbol tri stupca), gdje ponuđena opcija </t>
    </r>
    <r>
      <rPr>
        <i/>
        <sz val="11"/>
        <color theme="1"/>
        <rFont val="Arial"/>
        <family val="2"/>
        <charset val="238"/>
      </rPr>
      <t>Mogućnosti osi/Axis options</t>
    </r>
    <r>
      <rPr>
        <sz val="11"/>
        <color theme="1"/>
        <rFont val="Arial"/>
        <family val="2"/>
        <charset val="238"/>
      </rPr>
      <t xml:space="preserve">. </t>
    </r>
  </si>
  <si>
    <r>
      <t xml:space="preserve">U toj je kartici potrebno pod </t>
    </r>
    <r>
      <rPr>
        <i/>
        <sz val="11"/>
        <color theme="1"/>
        <rFont val="Arial"/>
        <family val="2"/>
        <charset val="238"/>
      </rPr>
      <t>Jedinice prikaza/Display units</t>
    </r>
    <r>
      <rPr>
        <sz val="11"/>
        <color theme="1"/>
        <rFont val="Arial"/>
        <family val="2"/>
        <charset val="238"/>
      </rPr>
      <t xml:space="preserve"> umjesto </t>
    </r>
    <r>
      <rPr>
        <i/>
        <sz val="11"/>
        <color theme="1"/>
        <rFont val="Arial"/>
        <family val="2"/>
        <charset val="238"/>
      </rPr>
      <t xml:space="preserve">Ništa/None </t>
    </r>
    <r>
      <rPr>
        <sz val="11"/>
        <color theme="1"/>
        <rFont val="Arial"/>
        <family val="2"/>
        <charset val="238"/>
      </rPr>
      <t xml:space="preserve">prebaciti na </t>
    </r>
    <r>
      <rPr>
        <i/>
        <sz val="11"/>
        <color theme="1"/>
        <rFont val="Arial"/>
        <family val="2"/>
        <charset val="238"/>
      </rPr>
      <t>Tisuće/Thousands</t>
    </r>
    <r>
      <rPr>
        <sz val="11"/>
        <color theme="1"/>
        <rFont val="Arial"/>
        <family val="2"/>
        <charset val="238"/>
      </rPr>
      <t>. Nakon toga se promijene brojevi na osi y (postaju 1000 puta manji).</t>
    </r>
  </si>
  <si>
    <r>
      <t xml:space="preserve">S lijeve strane osi prikaže se mali okvir s tekstom </t>
    </r>
    <r>
      <rPr>
        <i/>
        <sz val="11"/>
        <color theme="1"/>
        <rFont val="Arial"/>
        <family val="2"/>
        <charset val="238"/>
      </rPr>
      <t xml:space="preserve">Tisuće/Thousands </t>
    </r>
    <r>
      <rPr>
        <sz val="11"/>
        <color theme="1"/>
        <rFont val="Arial"/>
        <family val="2"/>
        <charset val="238"/>
      </rPr>
      <t>koji se treba izbrisati.</t>
    </r>
  </si>
  <si>
    <t>d)</t>
  </si>
  <si>
    <r>
      <t xml:space="preserve">natpisi uz osi </t>
    </r>
    <r>
      <rPr>
        <sz val="11"/>
        <color theme="1"/>
        <rFont val="Arial"/>
        <family val="2"/>
        <charset val="238"/>
      </rPr>
      <t xml:space="preserve">- dodaju se kao tekstni okvir iz kartice </t>
    </r>
    <r>
      <rPr>
        <i/>
        <sz val="11"/>
        <color theme="1"/>
        <rFont val="Arial"/>
        <family val="2"/>
        <charset val="238"/>
      </rPr>
      <t xml:space="preserve">Oblikovanje/Format </t>
    </r>
    <r>
      <rPr>
        <sz val="11"/>
        <color theme="1"/>
        <rFont val="Arial"/>
        <family val="2"/>
        <charset val="238"/>
      </rPr>
      <t>(prije toga potrebno je kliknuti na dijagram). U njoj je potrebno kliknuti na simbol tekstni okvir i dodati ga unutar dijagrama.</t>
    </r>
  </si>
  <si>
    <r>
      <t xml:space="preserve">Uz os x (horizontalnu os) potrebno je napisati </t>
    </r>
    <r>
      <rPr>
        <b/>
        <sz val="11"/>
        <color theme="1"/>
        <rFont val="Arial"/>
        <family val="2"/>
        <charset val="238"/>
      </rPr>
      <t>Godina</t>
    </r>
    <r>
      <rPr>
        <sz val="11"/>
        <color theme="1"/>
        <rFont val="Arial"/>
        <family val="2"/>
        <charset val="238"/>
      </rPr>
      <t>, u jednakoj veličini kao što su i natpisi na ispod osi, podebljanim fontom i u ravnini s tekstom.</t>
    </r>
  </si>
  <si>
    <t>Ako je tekst us os x okomit, onda natpis osi svejedno ostaje vodoravan i smješta ga se u ravnini sredine okomitog teksta (vidi dijagram gore).</t>
  </si>
  <si>
    <r>
      <t xml:space="preserve">Iznad osi y (vetikalna os) potrebno je napisati natpis </t>
    </r>
    <r>
      <rPr>
        <b/>
        <sz val="11"/>
        <color theme="1"/>
        <rFont val="Arial"/>
        <family val="2"/>
        <charset val="238"/>
      </rPr>
      <t>Broj stanovnika (u tis.)</t>
    </r>
    <r>
      <rPr>
        <sz val="11"/>
        <color theme="1"/>
        <rFont val="Arial"/>
        <family val="2"/>
        <charset val="238"/>
      </rPr>
      <t>, prateći jednaka pravila veličine i fonta teksta kao i za os x. Tekst treba biti lijevo poravnan, u ravnini s natpisima uz os y.</t>
    </r>
  </si>
  <si>
    <t>e)</t>
  </si>
  <si>
    <r>
      <t xml:space="preserve">gdje je prikazano (u kojem prostoru - županiji) i na koje se vremensko razdoblje odnosi (od 1857. do 2021. godine). </t>
    </r>
    <r>
      <rPr>
        <b/>
        <sz val="11"/>
        <color theme="1"/>
        <rFont val="Arial"/>
        <family val="2"/>
        <charset val="238"/>
      </rPr>
      <t>Nije dopušteno korištenje bilo kakvih kratica u naslovu dijagrama.</t>
    </r>
  </si>
  <si>
    <t>f)</t>
  </si>
  <si>
    <r>
      <t xml:space="preserve">naslov dijagrama </t>
    </r>
    <r>
      <rPr>
        <sz val="11"/>
        <color theme="1"/>
        <rFont val="Arial"/>
        <family val="2"/>
        <charset val="238"/>
      </rPr>
      <t xml:space="preserve">- dodaje se ispod slike u nešto većem fontu od teksta na dijagramu (najbolja veličina fonta je 12); označava se sa Sl. </t>
    </r>
    <r>
      <rPr>
        <i/>
        <sz val="11"/>
        <color theme="1"/>
        <rFont val="Arial"/>
        <family val="2"/>
        <charset val="238"/>
      </rPr>
      <t>broj (npr. Sl. 1.);</t>
    </r>
    <r>
      <rPr>
        <sz val="11"/>
        <color theme="1"/>
        <rFont val="Arial"/>
        <family val="2"/>
        <charset val="238"/>
      </rPr>
      <t xml:space="preserve"> iz njega se mora jasno vidjeti što je prikazano (Broj stanovnika),</t>
    </r>
  </si>
  <si>
    <r>
      <t>izvor</t>
    </r>
    <r>
      <rPr>
        <sz val="11"/>
        <color theme="1"/>
        <rFont val="Arial"/>
        <family val="2"/>
        <charset val="238"/>
      </rPr>
      <t xml:space="preserve"> - u najkraćem obliku navedu se korištene publikacije (kratak naziv publikacije i godina izdavanja - vidi primjer gore), veličina teksta mora biti manja od naslova (najbolje 10)</t>
    </r>
  </si>
  <si>
    <r>
      <rPr>
        <sz val="11"/>
        <color theme="1"/>
        <rFont val="Arial"/>
        <family val="2"/>
        <charset val="238"/>
      </rPr>
      <t xml:space="preserve">U cijelom grafičkom prilogu potrebno je korisititi </t>
    </r>
    <r>
      <rPr>
        <b/>
        <sz val="11"/>
        <color theme="1"/>
        <rFont val="Arial"/>
        <family val="2"/>
        <charset val="238"/>
      </rPr>
      <t>isti font (uključujući i naslovi i izvor) i istu veličinu teksta za tekst unutar dijagrama.</t>
    </r>
  </si>
  <si>
    <t>Gradska četvrt Sesvete</t>
  </si>
  <si>
    <t>DOBNO-SPOLNA STRUKTURA</t>
  </si>
  <si>
    <t>Ime županije</t>
  </si>
  <si>
    <t>Ime četvrti</t>
  </si>
  <si>
    <t>Spol</t>
  </si>
  <si>
    <t>Ukupno</t>
  </si>
  <si>
    <t>Starost</t>
  </si>
  <si>
    <t>sv.</t>
  </si>
  <si>
    <t>m</t>
  </si>
  <si>
    <t>ž</t>
  </si>
  <si>
    <t>Naslov dijagrama unutar područja dijagrama koji nastaje prilikom njegovog prvog formiranja potrebno je izbrisati.</t>
  </si>
  <si>
    <t>m (2011.)</t>
  </si>
  <si>
    <t>ž (2011.)</t>
  </si>
  <si>
    <t>&gt; 95</t>
  </si>
  <si>
    <t>KORACI IZRADE DOBNO-SPOLNE STRUKTURE</t>
  </si>
  <si>
    <t>Budući da je ta tablica uređena tako da u njoj imate broj i dobno-spolni sastav stanovništva na razini naselja, za županiju postoje retci s prije svih gradova, općina i naselja te županije.</t>
  </si>
  <si>
    <r>
      <t xml:space="preserve">Podatci se lijepe funkcijom </t>
    </r>
    <r>
      <rPr>
        <i/>
        <sz val="11"/>
        <color theme="1"/>
        <rFont val="Arial"/>
        <family val="2"/>
        <charset val="238"/>
      </rPr>
      <t xml:space="preserve">Zalijepi/Paste (CTRL + V) </t>
    </r>
    <r>
      <rPr>
        <sz val="11"/>
        <color theme="1"/>
        <rFont val="Arial"/>
        <family val="2"/>
        <charset val="238"/>
      </rPr>
      <t xml:space="preserve">u prvu lijevu ćeliju tablice u kojoj želite zalijepiti podatke ili desnim klikom miša na istu ćeliju i u padajućem izborniku izaberete jednu od </t>
    </r>
    <r>
      <rPr>
        <i/>
        <sz val="11"/>
        <color theme="1"/>
        <rFont val="Arial"/>
        <family val="2"/>
        <charset val="238"/>
      </rPr>
      <t>Mogućnosti lijepljenja/Paste options</t>
    </r>
    <r>
      <rPr>
        <sz val="11"/>
        <color theme="1"/>
        <rFont val="Arial"/>
        <family val="2"/>
        <charset val="238"/>
      </rPr>
      <t>.</t>
    </r>
  </si>
  <si>
    <t>Nakon toga potrebno je iste podatke prilagoditi za izradu dobno-spolne strukture, što se obavlja pomoću iskazivanja udjela pojedine dobne kategorije/kontingenta stanovništva u ukupnom stanovništvu.</t>
  </si>
  <si>
    <t>Nakon pripreme zaglavlja i prvog stupca te tablice, u nju se trebaju unijeti podatci. To se obavlja na takav način da primjerice za muško stanovništvo u dobnoj kategoriji 0-4 godine napišete formulu kojom ćete</t>
  </si>
  <si>
    <t>Ispred E i ispred 5 u nazivu ćelije broja stanovnika dodaje se simbol $ - koji označava njihovo daljnje ponavljanje. Možete ga dodati jednostavnim upisivanjem (Shift + 4) ili upisati broj ćelije (E5) i pritisnuti tipku F4 (u gornjem redu tipkovnice).</t>
  </si>
  <si>
    <t>Nakon što ste uredili prvu ćeliju i dobili udio broja stanovnika u toj dobnoj kategoriji, kliknite na istu ćeliju, te u donjem desnom kutu ćelije mišem pritisnite zeleni kvadratić i povucite podatke do kraja tog posljednje kategorije tog retka.</t>
  </si>
  <si>
    <t>Na taj se način dobiva udio muškog stanovništva u dobi 0-4 godine u ukupnom stanovništvu.</t>
  </si>
  <si>
    <t>Na taj ćete način dobiti ukupan udio broja muškog stanovništva u ukupnom stanovništvu za sve dobne kategorije.</t>
  </si>
  <si>
    <r>
      <t xml:space="preserve">Isti postupak potrebno je ponoviti za prvu ćeliju za žensko stanovništvo (dobna kategorija 0-4 godine). Jedina je razlika da </t>
    </r>
    <r>
      <rPr>
        <b/>
        <sz val="11"/>
        <color theme="1"/>
        <rFont val="Arial"/>
        <family val="2"/>
        <charset val="238"/>
      </rPr>
      <t>ne stavljate minus ispred ćelije</t>
    </r>
    <r>
      <rPr>
        <sz val="11"/>
        <color theme="1"/>
        <rFont val="Arial"/>
        <family val="2"/>
        <charset val="238"/>
      </rPr>
      <t>. Broj kojim se dijeli ostaje isti jer je on ukupan broj i muškog i ženskog stanovništva.</t>
    </r>
  </si>
  <si>
    <t>Podatke ponovno proširite putem zelenog kvadratića u donjem desnom kutu ćelije na cijeli redak.</t>
  </si>
  <si>
    <t>I u tom slučaju u formuli za muško stanovništvo ispred prve ćelije dodaje se minus.</t>
  </si>
  <si>
    <r>
      <t xml:space="preserve">Kada popunite sva četiri retka, potrebno je označiti sve brojčane podatke koje ste dobili, kliknuti desnim klikom i odabrati </t>
    </r>
    <r>
      <rPr>
        <i/>
        <sz val="11"/>
        <color theme="1"/>
        <rFont val="Arial"/>
        <family val="2"/>
        <charset val="238"/>
      </rPr>
      <t>Oblikuj ćelije/Format cells</t>
    </r>
    <r>
      <rPr>
        <sz val="11"/>
        <color theme="1"/>
        <rFont val="Arial"/>
        <family val="2"/>
        <charset val="238"/>
      </rPr>
      <t>, te urediti tip ćelije kao brojčani/numeric s jednim decimalnim mjestom.</t>
    </r>
  </si>
  <si>
    <t>Kad završite s tim postupkom, tablica bi Vam trebala izgledati kao gore priložena.</t>
  </si>
  <si>
    <r>
      <t xml:space="preserve">Tablicu koju ste dobili (treća tablica) označite u potpunosti (sa zaglavljem i sa krajnjim lijevim stupcem) te kliknite na </t>
    </r>
    <r>
      <rPr>
        <i/>
        <sz val="11"/>
        <color theme="1"/>
        <rFont val="Arial"/>
        <family val="2"/>
        <charset val="238"/>
      </rPr>
      <t xml:space="preserve">Umetanje/Insert </t>
    </r>
    <r>
      <rPr>
        <sz val="11"/>
        <color theme="1"/>
        <rFont val="Arial"/>
        <family val="2"/>
        <charset val="238"/>
      </rPr>
      <t>i odaberite padajući izbornik gdje su prikazana tri stupca (gore lijevo kod Grafikona).</t>
    </r>
  </si>
  <si>
    <t>Zatim se otvori padajući izbornik gdje treba odabrati 2D trakasti grafikon - Grupirani trakasti grafikon (prvi u trećem redu).</t>
  </si>
  <si>
    <t>Nakon tog postupka dijagram izgleda ovako:</t>
  </si>
  <si>
    <t>Odmah možete izbrisati naslov grafikona i promijeniti proporcije.</t>
  </si>
  <si>
    <t>Grafikon bi trebao biti nešto duži po visini nego po širini, kao što je gore priloženi grafikon.</t>
  </si>
  <si>
    <t>Sve dobne kategorije trebaju biti vidljive, a svi tekstualni podatci u istoj boji (najbolje crnoj i istom fontu iste veličine).</t>
  </si>
  <si>
    <t>U ovom je koraku potrebno omogućiti preklapanje stupaca kako bi se omogućila bolja vidljivost podataka na dijagramu.</t>
  </si>
  <si>
    <t>Koordinatne osi potrebno je obojiti u crnu boju i postaviti da se vide oznake na osima (izvan).</t>
  </si>
  <si>
    <t>Upute za taj dio identične su kao i za linijski dijagram u prethodnom listu dokumenta.</t>
  </si>
  <si>
    <r>
      <t xml:space="preserve">(klik na os i obavljanje potrebnih radnji u izborniku </t>
    </r>
    <r>
      <rPr>
        <i/>
        <sz val="11"/>
        <color theme="1"/>
        <rFont val="Arial"/>
        <family val="2"/>
        <charset val="238"/>
      </rPr>
      <t>Oblikovanje osi/Format axis</t>
    </r>
    <r>
      <rPr>
        <sz val="11"/>
        <color theme="1"/>
        <rFont val="Arial"/>
        <family val="2"/>
        <charset val="238"/>
      </rPr>
      <t>.</t>
    </r>
  </si>
  <si>
    <r>
      <t xml:space="preserve">Potrebno je dvaput kliknuti na bilo koji stupac prikazan na dijagramu, čime se s desne strane otvori kartica </t>
    </r>
    <r>
      <rPr>
        <i/>
        <sz val="11"/>
        <color theme="1"/>
        <rFont val="Arial"/>
        <family val="2"/>
        <charset val="238"/>
      </rPr>
      <t>Oblikovanje nizova podataka/Format dana series</t>
    </r>
    <r>
      <rPr>
        <sz val="11"/>
        <color theme="1"/>
        <rFont val="Arial"/>
        <family val="2"/>
        <charset val="238"/>
      </rPr>
      <t>.</t>
    </r>
  </si>
  <si>
    <t>Tu je potrebno promijeniti samo dvije numeričke vrijednosti: preklapanje nizova u 100%, a širina razmaka 0%. Nakon toga dobije se ispod prikazan izgled dijagrama.</t>
  </si>
  <si>
    <t>U ovom je koraku potrebno promijeniti boju stupaca. To se obavlja na način da se jednom klikne mišem na dijagram i na stupce i obuhvati se skupina stupaca jedne boje.</t>
  </si>
  <si>
    <r>
      <t xml:space="preserve">Zatim se u gornjoj alatnoj traci </t>
    </r>
    <r>
      <rPr>
        <i/>
        <sz val="11"/>
        <color theme="1"/>
        <rFont val="Arial"/>
        <family val="2"/>
        <charset val="238"/>
      </rPr>
      <t xml:space="preserve">Oblikovanje/Format </t>
    </r>
    <r>
      <rPr>
        <sz val="11"/>
        <color theme="1"/>
        <rFont val="Arial"/>
        <family val="2"/>
        <charset val="238"/>
      </rPr>
      <t>koriste uređuje ispuna i kontura linije.</t>
    </r>
  </si>
  <si>
    <t>te tamnije crvenu za žensko stanovništvo. Na taj je način moguća usporedba podataka iz dva različita vremenska niza na istom dijagramu.</t>
  </si>
  <si>
    <r>
      <t xml:space="preserve">U ovom, posljednjem koraku, potrebno je dodati natpise uz osi. Iznad okomite osi dodaje se podebljan naziv </t>
    </r>
    <r>
      <rPr>
        <b/>
        <sz val="11"/>
        <color theme="1"/>
        <rFont val="Arial"/>
        <family val="2"/>
        <charset val="238"/>
      </rPr>
      <t>Dob</t>
    </r>
    <r>
      <rPr>
        <sz val="11"/>
        <color theme="1"/>
        <rFont val="Arial"/>
        <family val="2"/>
        <charset val="238"/>
      </rPr>
      <t xml:space="preserve">, a sa svake strane vodoravne osi doda se samo simbol </t>
    </r>
    <r>
      <rPr>
        <b/>
        <sz val="11"/>
        <color theme="1"/>
        <rFont val="Arial"/>
        <family val="2"/>
        <charset val="238"/>
      </rPr>
      <t>%</t>
    </r>
    <r>
      <rPr>
        <sz val="11"/>
        <color theme="1"/>
        <rFont val="Arial"/>
        <family val="2"/>
        <charset val="238"/>
      </rPr>
      <t>.</t>
    </r>
  </si>
  <si>
    <r>
      <t xml:space="preserve">Potrebno je također i prekriti sve minuse ispred postotaka za muško stanovništvo. To se obavlja klikom na dijagram i odabirom u karitci </t>
    </r>
    <r>
      <rPr>
        <i/>
        <sz val="11"/>
        <color theme="1"/>
        <rFont val="Arial"/>
        <family val="2"/>
        <charset val="238"/>
      </rPr>
      <t xml:space="preserve">Oblikovanje/Format, </t>
    </r>
    <r>
      <rPr>
        <sz val="11"/>
        <color theme="1"/>
        <rFont val="Arial"/>
        <family val="2"/>
        <charset val="238"/>
      </rPr>
      <t xml:space="preserve">iz koje se odabire </t>
    </r>
    <r>
      <rPr>
        <i/>
        <sz val="11"/>
        <color theme="1"/>
        <rFont val="Arial"/>
        <family val="2"/>
        <charset val="238"/>
      </rPr>
      <t>Pravokutnik/Rectangle</t>
    </r>
    <r>
      <rPr>
        <sz val="11"/>
        <color theme="1"/>
        <rFont val="Arial"/>
        <family val="2"/>
        <charset val="238"/>
      </rPr>
      <t xml:space="preserve"> iz Odabira oblika.</t>
    </r>
  </si>
  <si>
    <r>
      <t xml:space="preserve">Na svaki minus potrebno je staviti mali pravokutnik obojen u bijelu boju s bijelom konturom (putem opcija </t>
    </r>
    <r>
      <rPr>
        <i/>
        <sz val="11"/>
        <color theme="1"/>
        <rFont val="Arial"/>
        <family val="2"/>
        <charset val="238"/>
      </rPr>
      <t>Odabir objekata ili unos teksta i Kontura oblika</t>
    </r>
    <r>
      <rPr>
        <sz val="11"/>
        <color theme="1"/>
        <rFont val="Arial"/>
        <family val="2"/>
        <charset val="238"/>
      </rPr>
      <t>.</t>
    </r>
  </si>
  <si>
    <t>Oblik teksta za naslov i izvor potrebno je urediti prema identičnim uputama kao i linijski dijagram.</t>
  </si>
  <si>
    <t>STRUKTURNI KRUG - OBRAZOVNA STRUKTURA</t>
  </si>
  <si>
    <t>LINIJSKI DIJAGRAM - MEĐUPOPISNA PROMJENA</t>
  </si>
  <si>
    <t>Grad ili općina</t>
  </si>
  <si>
    <t>Ime grada ili
općine</t>
  </si>
  <si>
    <t>Bez škole</t>
  </si>
  <si>
    <t>1 -3 razreda osnovne škole</t>
  </si>
  <si>
    <t>4 -7 razreda osnovne škole</t>
  </si>
  <si>
    <t>Osnovna škola</t>
  </si>
  <si>
    <r>
      <t xml:space="preserve">Srednja škola </t>
    </r>
    <r>
      <rPr>
        <b/>
        <vertAlign val="superscript"/>
        <sz val="10"/>
        <color indexed="9"/>
        <rFont val="Arial, Helvetica, sans-serif"/>
        <charset val="238"/>
      </rPr>
      <t>1)</t>
    </r>
  </si>
  <si>
    <t>Visoko obrazovanje</t>
  </si>
  <si>
    <t>Nepoznato</t>
  </si>
  <si>
    <t>Svega</t>
  </si>
  <si>
    <r>
      <t xml:space="preserve">Stručni studij </t>
    </r>
    <r>
      <rPr>
        <b/>
        <vertAlign val="superscript"/>
        <sz val="10"/>
        <color indexed="9"/>
        <rFont val="Arial, Helvetica, sans-serif"/>
        <charset val="238"/>
      </rPr>
      <t>2)</t>
    </r>
  </si>
  <si>
    <r>
      <t xml:space="preserve">Sveučilišni studij </t>
    </r>
    <r>
      <rPr>
        <b/>
        <vertAlign val="superscript"/>
        <sz val="10"/>
        <color indexed="9"/>
        <rFont val="Arial, Helvetica, sans-serif"/>
        <charset val="238"/>
      </rPr>
      <t>3)</t>
    </r>
  </si>
  <si>
    <t>Doktorat znanosti</t>
  </si>
  <si>
    <t>Grad Zagreb</t>
  </si>
  <si>
    <t>Gradska četvrt</t>
  </si>
  <si>
    <t>Srednja škola</t>
  </si>
  <si>
    <t>Stručni studij</t>
  </si>
  <si>
    <t>Sveučilišni studij</t>
  </si>
  <si>
    <r>
      <rPr>
        <sz val="10"/>
        <color theme="1"/>
        <rFont val="Arial"/>
        <family val="2"/>
        <charset val="238"/>
      </rPr>
      <t xml:space="preserve">Izvor: </t>
    </r>
    <r>
      <rPr>
        <i/>
        <sz val="10"/>
        <color theme="1"/>
        <rFont val="Arial"/>
        <family val="2"/>
        <charset val="238"/>
      </rPr>
      <t>Popis stanovništva</t>
    </r>
    <r>
      <rPr>
        <sz val="10"/>
        <color theme="1"/>
        <rFont val="Arial"/>
        <family val="2"/>
        <charset val="238"/>
      </rPr>
      <t>, 2013</t>
    </r>
  </si>
  <si>
    <t>Sl. 3. Stanovništvo Gradske četvrti Sesvete starije od 15 godina prema najvišoj završenoj razini obrazovanja 2011. godine</t>
  </si>
  <si>
    <t>KORACI IZRADE LINIJSKOG DIJAGRAMA ZA PRIKAZ MEĐUPOPISNE PROMJENE BROJA STANOVNIKA</t>
  </si>
  <si>
    <t>KORACI IZRADE KRUŽNOG DIJAGRAMA S PRIKAZOM OBRAZOVNE STRUKTURE STANOVNIŠTVA</t>
  </si>
  <si>
    <t>Potrebno je preuzeti podatke o obrazovnoj strukturi stanovništva starijeg od 15 godina prikupljene u popisu stanovništva iz 2011. godine</t>
  </si>
  <si>
    <t>Iz navedene tablice potrebno je kopirati zaglavlje u cijelosti i jedan redak u kojemu se nalaze podatci za sve stanovnike županije. Analiza po spolu nije potrebna, stoga u petom stupcu treba biti oznaka sv.</t>
  </si>
  <si>
    <t>Preuzete podatke potrebno je kopirati u drugu tablicu po uzoru gore prikazanu, koja će se izravno koristiti za izradu dijagrama. Potrebno je kopirati podatke za sljedećih devet kategorija:</t>
  </si>
  <si>
    <r>
      <t xml:space="preserve">Potrebno je označiti sve podatke u tablici (zajedno sa zaglavljem) i iz izbornika </t>
    </r>
    <r>
      <rPr>
        <i/>
        <sz val="11"/>
        <color theme="1"/>
        <rFont val="Arial"/>
        <family val="2"/>
        <charset val="238"/>
      </rPr>
      <t xml:space="preserve">Umetanje/Insert </t>
    </r>
    <r>
      <rPr>
        <sz val="11"/>
        <color theme="1"/>
        <rFont val="Arial"/>
        <family val="2"/>
        <charset val="238"/>
      </rPr>
      <t xml:space="preserve">u alatnoj traci odabrati </t>
    </r>
    <r>
      <rPr>
        <i/>
        <sz val="11"/>
        <color theme="1"/>
        <rFont val="Arial"/>
        <family val="2"/>
        <charset val="238"/>
      </rPr>
      <t>2D tortni dijagram/2D Pie diagram</t>
    </r>
    <r>
      <rPr>
        <sz val="11"/>
        <color theme="1"/>
        <rFont val="Arial"/>
        <family val="2"/>
        <charset val="238"/>
      </rPr>
      <t>.</t>
    </r>
  </si>
  <si>
    <t>Nakon toga dobije se ovakav dijagram:</t>
  </si>
  <si>
    <t>U njemu je potrebno izbrisati naslov, legendu staviti u jedan stupac s desne strane</t>
  </si>
  <si>
    <t>i povećati kružni grafički prikaz te ga smjestiti na lijevu stranu.</t>
  </si>
  <si>
    <t>Omjer veličine grafičkog prikaza i teksta u legendi trebao bi biti otprilike 2:1.</t>
  </si>
  <si>
    <t>Boje dijagrama trebaju biti dovoljno distinktivne da se može prepoznati razlika skupova podataka,</t>
  </si>
  <si>
    <r>
      <t xml:space="preserve">pa se mogu dodatno urediti preko izbornika </t>
    </r>
    <r>
      <rPr>
        <i/>
        <sz val="11"/>
        <color theme="1"/>
        <rFont val="Arial"/>
        <family val="2"/>
        <charset val="238"/>
      </rPr>
      <t>Oblikovanje/Format</t>
    </r>
    <r>
      <rPr>
        <sz val="11"/>
        <color theme="1"/>
        <rFont val="Arial"/>
        <family val="2"/>
        <charset val="238"/>
      </rPr>
      <t>, ako smatrate da je potrebno.</t>
    </r>
  </si>
  <si>
    <t>Font u legendi moguće je dodatno prilagoditi, ako je potrebno.</t>
  </si>
  <si>
    <t>Kako bi dijagram bio bolje razumljiv, potrebno je dodati natpise nad podatcima. To se može dodati na način da se klikne na područje dijagrama i klikne na zeleni plus kraj dijagrama.</t>
  </si>
  <si>
    <r>
      <t xml:space="preserve">U njemu se označi kvačica kod </t>
    </r>
    <r>
      <rPr>
        <i/>
        <sz val="11"/>
        <color theme="1"/>
        <rFont val="Arial"/>
        <family val="2"/>
        <charset val="238"/>
      </rPr>
      <t>Natpisi nad podacima/Data labels</t>
    </r>
    <r>
      <rPr>
        <sz val="11"/>
        <color theme="1"/>
        <rFont val="Arial"/>
        <family val="2"/>
        <charset val="238"/>
      </rPr>
      <t>.</t>
    </r>
  </si>
  <si>
    <t>Program sam postavi natpise vrijednosti kategorija koje je preuzeo iz tablice. Budući da su te vrijednosti apsolutni brojevi, a nama su potrebni postotci potrebno je kliknuti na tekst s vrijednosti.</t>
  </si>
  <si>
    <r>
      <t xml:space="preserve">Dvostrukim klikom ili desnim klikom na vrijednost pa na </t>
    </r>
    <r>
      <rPr>
        <i/>
        <sz val="11"/>
        <color theme="1"/>
        <rFont val="Arial"/>
        <family val="2"/>
        <charset val="238"/>
      </rPr>
      <t>Oblikovanje natpisa nad podatcima/Format data labels</t>
    </r>
    <r>
      <rPr>
        <sz val="11"/>
        <color theme="1"/>
        <rFont val="Arial"/>
        <family val="2"/>
        <charset val="238"/>
      </rPr>
      <t xml:space="preserve"> otvori se prozor s desne strane gdje se u posljednjoj kartici pod </t>
    </r>
    <r>
      <rPr>
        <i/>
        <sz val="11"/>
        <color theme="1"/>
        <rFont val="Arial"/>
        <family val="2"/>
        <charset val="238"/>
      </rPr>
      <t>Mogućnosti natpisa/Label properties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Postotak/Percentage</t>
    </r>
    <r>
      <rPr>
        <sz val="11"/>
        <color theme="1"/>
        <rFont val="Arial"/>
        <family val="2"/>
        <charset val="238"/>
      </rPr>
      <t>, a odznači vrijednost</t>
    </r>
  </si>
  <si>
    <r>
      <t xml:space="preserve">odabere </t>
    </r>
    <r>
      <rPr>
        <i/>
        <sz val="11"/>
        <color theme="1"/>
        <rFont val="Arial"/>
        <family val="2"/>
        <charset val="238"/>
      </rPr>
      <t>Postotak/Percent</t>
    </r>
    <r>
      <rPr>
        <sz val="11"/>
        <color theme="1"/>
        <rFont val="Arial"/>
        <family val="2"/>
        <charset val="238"/>
      </rPr>
      <t xml:space="preserve">, a isključi </t>
    </r>
    <r>
      <rPr>
        <i/>
        <sz val="11"/>
        <color theme="1"/>
        <rFont val="Arial"/>
        <family val="2"/>
        <charset val="238"/>
      </rPr>
      <t>Vrijednost/Value</t>
    </r>
    <r>
      <rPr>
        <sz val="11"/>
        <color theme="1"/>
        <rFont val="Arial"/>
        <family val="2"/>
        <charset val="238"/>
      </rPr>
      <t>.</t>
    </r>
  </si>
  <si>
    <t>Budući da bi se moglo dogoditi da pojedina kategorija ima 0%, kako bi se to izbjeglo potrebno je urediti postotak tako da mu se prikažu dvije decimale.</t>
  </si>
  <si>
    <r>
      <t>To se obavlja na način da se u istom izborniku spusti (</t>
    </r>
    <r>
      <rPr>
        <i/>
        <sz val="11"/>
        <color theme="1"/>
        <rFont val="Arial"/>
        <family val="2"/>
        <charset val="238"/>
      </rPr>
      <t>scrolla</t>
    </r>
    <r>
      <rPr>
        <sz val="11"/>
        <color theme="1"/>
        <rFont val="Arial"/>
        <family val="2"/>
        <charset val="238"/>
      </rPr>
      <t>) do dna do kategorije Broj/Number, gdje se kao kategorija podesi Postotak/Percent i</t>
    </r>
  </si>
  <si>
    <t>kao broj decimalnih mjesta stavi se 2. Font i boju oznaka potrebno je uskladiti s legendom.</t>
  </si>
  <si>
    <r>
      <t>Na kraju potrebno je dodati naslov dijagrama (Sl. 3. …, što, gdje, kada) i izvor podataka (</t>
    </r>
    <r>
      <rPr>
        <i/>
        <sz val="11"/>
        <color theme="1"/>
        <rFont val="Arial"/>
        <family val="2"/>
        <charset val="238"/>
      </rPr>
      <t>Popis stanovništva</t>
    </r>
    <r>
      <rPr>
        <sz val="11"/>
        <color theme="1"/>
        <rFont val="Arial"/>
        <family val="2"/>
        <charset val="238"/>
      </rPr>
      <t>, 2013).</t>
    </r>
  </si>
  <si>
    <t>Sistematizirati podatke da prikazuju broj stanovnika za cijelu županiju i za grad koji je njezino sjedište. (Za Zagrebačku županiju, kojoj je sjedište Zagreb koji se u njoj ne nalazi, umjesto sjedišta možete uzeti Veliku Goricu.)</t>
  </si>
  <si>
    <t>Popis stanovništva, kućanstava i stanova 2011. godine (https://web.dzs.hr/Hrv/censuses/census2011/results/xls/Grad_01_HR.xls)</t>
  </si>
  <si>
    <t>Popis stanovništva 2011. godine (podatci objavljeni 2013. godine): https://web.dzs.hr/Hrv/censuses/census2011/results/xls/Nas_01_HR.xls</t>
  </si>
  <si>
    <t>STANOVNIŠTVO STARO 15 I VIŠE GODINA PREMA NAJVIŠOJ ZAVRŠENOJ ŠKOLI, STAROSTI I SPOLU PO GRADOVIMA/OPĆINAMA - https://web.dzs.hr/Hrv/censuses/census2011/results/xls/Grad_10_HR.xls</t>
  </si>
  <si>
    <t>Naselja i stanovništvo Republike Hrvatske od 1857. do 2001. (https://web.dzs.hr/PXWeb/Menu.aspx?px_type=PX&amp;px_db=Naselja+i+stanovni%c5%a1tvo+Republike+Hrvatske&amp;px_language=hr)</t>
  </si>
  <si>
    <t>Popis stanovništva, kućanstava i stanova 2021. godine (https://podaci.dzs.hr/media/rqybclnx/popis_2021-stanovnistvo_po_naseljima.xlsx)</t>
  </si>
  <si>
    <t>m (2021.)</t>
  </si>
  <si>
    <t>ž (2021.)</t>
  </si>
  <si>
    <t>Sl. 2. Dobno-spolna struktura Gradske četvrti Sesvete 2011. i 2021. godine</t>
  </si>
  <si>
    <r>
      <t xml:space="preserve">Izvor: </t>
    </r>
    <r>
      <rPr>
        <i/>
        <sz val="10"/>
        <color theme="1"/>
        <rFont val="Arial"/>
        <family val="2"/>
        <charset val="238"/>
      </rPr>
      <t>Popis stanovništva</t>
    </r>
    <r>
      <rPr>
        <sz val="10"/>
        <color theme="1"/>
        <rFont val="Arial"/>
        <family val="2"/>
        <charset val="238"/>
      </rPr>
      <t xml:space="preserve">, 2013; </t>
    </r>
    <r>
      <rPr>
        <i/>
        <sz val="10"/>
        <color theme="1"/>
        <rFont val="Arial"/>
        <family val="2"/>
        <charset val="238"/>
      </rPr>
      <t>Popis stanovništva</t>
    </r>
    <r>
      <rPr>
        <sz val="10"/>
        <color theme="1"/>
        <rFont val="Arial"/>
        <family val="2"/>
        <charset val="238"/>
      </rPr>
      <t>, 2022</t>
    </r>
  </si>
  <si>
    <t>Popis stanovništva 2021. godine (podatci objavljeni 2022. godine): https://podaci.dzs.hr/media/rqybclnx/popis_2021-stanovnistvo_po_naseljima.xlsx</t>
  </si>
  <si>
    <t>Navedeni se podatci moraju filtrirati na pojedinu županiju. Preporuka je da prvo kopirate zaglavlje iz Excel tablice za popis 2021. godine, a zatim kopirate podatke za razinu županije iz te godine.</t>
  </si>
  <si>
    <t>Te ćete retke prepoznati na način da su drugi, četvrti, peti i šesti stupac (gdje pišu imena gradova/općina i naselja) prazni. Stupce koje sadrže podatke na engleskom možete slobodno izbrisati ili zanemariti.</t>
  </si>
  <si>
    <t>0 – 4</t>
  </si>
  <si>
    <t>5 – 9</t>
  </si>
  <si>
    <t>10 – 14</t>
  </si>
  <si>
    <t>15 – 19</t>
  </si>
  <si>
    <t>20 – 24</t>
  </si>
  <si>
    <t>25 – 29</t>
  </si>
  <si>
    <t>30 – 34</t>
  </si>
  <si>
    <t>35 – 39</t>
  </si>
  <si>
    <t>40 – 44</t>
  </si>
  <si>
    <t>45 – 49</t>
  </si>
  <si>
    <t>50 – 54</t>
  </si>
  <si>
    <t>55 – 59</t>
  </si>
  <si>
    <t>60 – 64</t>
  </si>
  <si>
    <t>65 – 69</t>
  </si>
  <si>
    <t>70 – 74</t>
  </si>
  <si>
    <t>75 – 79</t>
  </si>
  <si>
    <t>80 – 84</t>
  </si>
  <si>
    <t>85 – 89</t>
  </si>
  <si>
    <t>90 – 94</t>
  </si>
  <si>
    <r>
      <t xml:space="preserve">95 i više
</t>
    </r>
    <r>
      <rPr>
        <i/>
        <sz val="9"/>
        <color indexed="9"/>
        <rFont val="Arial"/>
        <family val="2"/>
        <charset val="238"/>
      </rPr>
      <t>95 and over</t>
    </r>
  </si>
  <si>
    <r>
      <rPr>
        <sz val="9"/>
        <color theme="0"/>
        <rFont val="Arial"/>
        <family val="2"/>
        <charset val="238"/>
      </rPr>
      <t>Ukupno</t>
    </r>
    <r>
      <rPr>
        <i/>
        <sz val="9"/>
        <color theme="0"/>
        <rFont val="Arial"/>
        <family val="2"/>
        <charset val="238"/>
      </rPr>
      <t xml:space="preserve">
Total</t>
    </r>
  </si>
  <si>
    <r>
      <t xml:space="preserve">Starost                  
</t>
    </r>
    <r>
      <rPr>
        <i/>
        <sz val="9"/>
        <color indexed="9"/>
        <rFont val="Arial"/>
        <family val="2"/>
        <charset val="238"/>
      </rPr>
      <t xml:space="preserve">Age    </t>
    </r>
    <r>
      <rPr>
        <sz val="9"/>
        <color indexed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</si>
  <si>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t>Podatke za 2011. godinu možete označiti i kopirati izravno iz Excel tablice koju ćete preuzeti s interneta na drugoj poveznici, samo je potrebno prije toga kopirati zaglavlje iz 2021. godine koje već postoji u Excel tablici.</t>
  </si>
  <si>
    <t>Ti nazivi označavaju muško i žensko stanovništvo u 2011. i 2021. godini. Kategoriju 95 i više potrebno je zamijeniti s &gt; 95, kako bi se zadržao statistički standard u navođenju dobnih razreda.</t>
  </si>
  <si>
    <r>
      <t xml:space="preserve">Potrebno je urediti tablicu u skladu s gore prikazanom trećom tablicom, gdje se trebaju kopirati redak s dobnim kategorijama i napraviti u lijevom stupcu napisati kategorije </t>
    </r>
    <r>
      <rPr>
        <i/>
        <sz val="11"/>
        <color theme="1"/>
        <rFont val="Arial"/>
        <family val="2"/>
        <charset val="238"/>
      </rPr>
      <t>m (2011.), ž (2011.), m (2021.), ž (2021.)</t>
    </r>
    <r>
      <rPr>
        <sz val="11"/>
        <color theme="1"/>
        <rFont val="Arial"/>
        <family val="2"/>
        <charset val="238"/>
      </rPr>
      <t>.</t>
    </r>
  </si>
  <si>
    <r>
      <t xml:space="preserve">podijeliti broj stanovnika u toj dobnoj kategoriji s ukupnim brojem stanovnika i pomnožiti sa 100, s time da ćete ispred ćelije s brojem muškog stanovništva </t>
    </r>
    <r>
      <rPr>
        <b/>
        <sz val="11"/>
        <color theme="1"/>
        <rFont val="Arial"/>
        <family val="2"/>
        <charset val="238"/>
      </rPr>
      <t>obavezno staviti minus.</t>
    </r>
    <r>
      <rPr>
        <sz val="11"/>
        <color theme="1"/>
        <rFont val="Arial"/>
        <family val="2"/>
        <charset val="238"/>
      </rPr>
      <t xml:space="preserve"> Isto vrijedi za 2011. godinu.</t>
    </r>
  </si>
  <si>
    <t>Taj bi postupak u slučaju gore prikazane tablice izgledao ovako: U prvu ćeliju desno od m (2021.) upisujete formulu =-F6/$E$5*100</t>
  </si>
  <si>
    <t>U ćeliji F6 nalazi se broj muškog stanovništva 2021. godine u dobi 0-4 godine, a dijelite ga s ćelijom E5 u kojoj se nalazi ukupan broj stanovnika područja te godine.</t>
  </si>
  <si>
    <t>Primjer formule iz gore prikazane tablice za upis u prvu ćeliju desno od ž (2021.): =F7/$E$5*100</t>
  </si>
  <si>
    <t>Retke m (2011.) i ž (2011.) popunjavate na isti način kao i za 2011. godinu, ali sve podatke (i broj stanovnika po dobnim kategorijama i ukupan broj stanovnika) uzimate iz druge tablice,</t>
  </si>
  <si>
    <t>Za podatke iz 2021. godine i ispunu i konturu linije podesite na svjetloplavu boju za muško stanovništvo, a na svjetlocrvenu za žensko stanovništvo.</t>
  </si>
  <si>
    <r>
      <t>Za podatke iz 2011. godine u kartici gdje se definira ispuna (</t>
    </r>
    <r>
      <rPr>
        <i/>
        <sz val="11"/>
        <color theme="1"/>
        <rFont val="Arial"/>
        <family val="2"/>
        <charset val="238"/>
      </rPr>
      <t>Odabir objekata ili unos teksta/Fill</t>
    </r>
    <r>
      <rPr>
        <sz val="11"/>
        <color theme="1"/>
        <rFont val="Arial"/>
        <family val="2"/>
        <charset val="238"/>
      </rPr>
      <t xml:space="preserve">) odaberite mogućnost </t>
    </r>
    <r>
      <rPr>
        <i/>
        <sz val="11"/>
        <color theme="1"/>
        <rFont val="Arial"/>
        <family val="2"/>
        <charset val="238"/>
      </rPr>
      <t>Bez ispune/No fill</t>
    </r>
    <r>
      <rPr>
        <sz val="11"/>
        <color theme="1"/>
        <rFont val="Arial"/>
        <family val="2"/>
        <charset val="238"/>
      </rPr>
      <t>, a boju konture promijenite u tamnije plavu za muško stanovništvo,</t>
    </r>
  </si>
  <si>
    <r>
      <t xml:space="preserve">Nakon toga, ispod slike potrebno je napisati naziv Sl. 2. … (što, gdje i kada) te izvor (prema predlošku gore </t>
    </r>
    <r>
      <rPr>
        <i/>
        <sz val="11"/>
        <color theme="1"/>
        <rFont val="Arial"/>
        <family val="2"/>
        <charset val="238"/>
      </rPr>
      <t xml:space="preserve">Popis stanovništva, </t>
    </r>
    <r>
      <rPr>
        <sz val="11"/>
        <color theme="1"/>
        <rFont val="Arial"/>
        <family val="2"/>
        <charset val="238"/>
      </rPr>
      <t xml:space="preserve">2013; </t>
    </r>
    <r>
      <rPr>
        <i/>
        <sz val="11"/>
        <color theme="1"/>
        <rFont val="Arial"/>
        <family val="2"/>
        <charset val="238"/>
      </rPr>
      <t>Popis stanovništva, 2022</t>
    </r>
    <r>
      <rPr>
        <sz val="11"/>
        <color theme="1"/>
        <rFont val="Arial"/>
        <family val="2"/>
        <charset val="238"/>
      </rPr>
      <t>).</t>
    </r>
  </si>
  <si>
    <t>Preuzeti podatke za odabranu županiju. Podatci su dostupni na stranicama Državnog zavoda za statistiku i odnose se na podatke popisa stanovništva provedenih 2011. i 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</si>
</sst>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9"/>
      <name val="Arial, Helvetica, sans-serif"/>
    </font>
    <font>
      <b/>
      <vertAlign val="superscript"/>
      <sz val="10"/>
      <color indexed="9"/>
      <name val="Arial, Helvetica, sans-serif"/>
      <charset val="238"/>
    </font>
    <font>
      <sz val="10"/>
      <color indexed="8"/>
      <name val="Arial, Helvetica, sans-serif"/>
    </font>
    <font>
      <i/>
      <sz val="10"/>
      <color theme="1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i/>
      <sz val="9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495ED"/>
        <bgColor indexed="64"/>
      </patternFill>
    </fill>
    <fill>
      <patternFill patternType="solid">
        <fgColor rgb="FFFFFFCC"/>
      </patternFill>
    </fill>
    <fill>
      <patternFill patternType="solid">
        <fgColor rgb="FFB05157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15" fillId="0" borderId="0"/>
    <xf numFmtId="0" fontId="17" fillId="0" borderId="0"/>
    <xf numFmtId="0" fontId="2" fillId="0" borderId="0"/>
    <xf numFmtId="0" fontId="16" fillId="5" borderId="14" applyNumberFormat="0" applyFont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</cellStyleXfs>
  <cellXfs count="48">
    <xf numFmtId="0" fontId="0" fillId="0" borderId="0" xfId="0"/>
    <xf numFmtId="0" fontId="2" fillId="0" borderId="0" xfId="0" quotePrefix="1" applyFont="1" applyAlignment="1">
      <alignment horizontal="left" vertical="top"/>
    </xf>
    <xf numFmtId="3" fontId="2" fillId="0" borderId="0" xfId="0" quotePrefix="1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3" fontId="4" fillId="0" borderId="0" xfId="0" applyNumberFormat="1" applyFont="1"/>
    <xf numFmtId="3" fontId="2" fillId="2" borderId="0" xfId="0" applyNumberFormat="1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164" fontId="3" fillId="0" borderId="0" xfId="0" applyNumberFormat="1" applyFont="1"/>
    <xf numFmtId="0" fontId="11" fillId="4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left" wrapText="1"/>
    </xf>
    <xf numFmtId="165" fontId="13" fillId="3" borderId="3" xfId="0" applyNumberFormat="1" applyFont="1" applyFill="1" applyBorder="1" applyAlignment="1">
      <alignment horizontal="right" wrapText="1"/>
    </xf>
    <xf numFmtId="165" fontId="13" fillId="3" borderId="11" xfId="0" applyNumberFormat="1" applyFont="1" applyFill="1" applyBorder="1" applyAlignment="1">
      <alignment horizontal="right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4" fillId="6" borderId="15" xfId="1" applyFont="1" applyFill="1" applyBorder="1" applyAlignment="1" applyProtection="1">
      <alignment horizontal="center" vertical="center" wrapText="1"/>
      <protection locked="0"/>
    </xf>
    <xf numFmtId="0" fontId="18" fillId="6" borderId="15" xfId="1" applyFont="1" applyFill="1" applyBorder="1" applyAlignment="1">
      <alignment horizontal="center" vertical="center" wrapText="1"/>
    </xf>
    <xf numFmtId="16" fontId="18" fillId="6" borderId="15" xfId="1" quotePrefix="1" applyNumberFormat="1" applyFont="1" applyFill="1" applyBorder="1" applyAlignment="1">
      <alignment horizontal="center" vertical="center" wrapText="1"/>
    </xf>
    <xf numFmtId="17" fontId="18" fillId="6" borderId="15" xfId="1" quotePrefix="1" applyNumberFormat="1" applyFont="1" applyFill="1" applyBorder="1" applyAlignment="1">
      <alignment horizontal="center" vertical="center" wrapText="1"/>
    </xf>
    <xf numFmtId="0" fontId="18" fillId="6" borderId="15" xfId="1" applyFont="1" applyFill="1" applyBorder="1" applyAlignment="1">
      <alignment horizontal="center" vertical="center" wrapText="1"/>
    </xf>
    <xf numFmtId="0" fontId="18" fillId="6" borderId="15" xfId="1" applyFont="1" applyFill="1" applyBorder="1" applyAlignment="1">
      <alignment horizontal="center" vertical="center" wrapText="1"/>
    </xf>
    <xf numFmtId="16" fontId="18" fillId="6" borderId="15" xfId="1" quotePrefix="1" applyNumberFormat="1" applyFont="1" applyFill="1" applyBorder="1" applyAlignment="1">
      <alignment horizontal="center" vertical="center" wrapText="1"/>
    </xf>
    <xf numFmtId="17" fontId="18" fillId="6" borderId="15" xfId="1" quotePrefix="1" applyNumberFormat="1" applyFont="1" applyFill="1" applyBorder="1" applyAlignment="1">
      <alignment horizontal="center" vertical="center" wrapText="1"/>
    </xf>
    <xf numFmtId="0" fontId="18" fillId="6" borderId="15" xfId="1" applyFont="1" applyFill="1" applyBorder="1" applyAlignment="1" applyProtection="1">
      <alignment horizontal="center" vertical="center" wrapText="1"/>
      <protection locked="0"/>
    </xf>
    <xf numFmtId="0" fontId="19" fillId="6" borderId="15" xfId="1" applyFont="1" applyFill="1" applyBorder="1" applyAlignment="1" applyProtection="1">
      <alignment horizontal="center" vertical="center" wrapText="1"/>
      <protection locked="0"/>
    </xf>
    <xf numFmtId="0" fontId="18" fillId="6" borderId="16" xfId="8" applyFont="1" applyFill="1" applyBorder="1" applyAlignment="1" applyProtection="1">
      <alignment horizontal="center" vertical="center" wrapText="1"/>
      <protection locked="0"/>
    </xf>
  </cellXfs>
  <cellStyles count="9">
    <cellStyle name="Hyperlink 2" xfId="6" xr:uid="{2EAD1F24-B2E7-4803-920E-9A4FDF8CAA09}"/>
    <cellStyle name="Hyperlink 3" xfId="7" xr:uid="{03520C74-1110-4F91-8565-2681620E718D}"/>
    <cellStyle name="Normal" xfId="0" builtinId="0"/>
    <cellStyle name="Normal 2" xfId="2" xr:uid="{00000000-0005-0000-0000-000001000000}"/>
    <cellStyle name="Normal 3" xfId="3" xr:uid="{00000000-0005-0000-0000-000002000000}"/>
    <cellStyle name="Normal 4" xfId="5" xr:uid="{0094E8E8-DD2F-45C6-9082-585916165284}"/>
    <cellStyle name="Normal 5" xfId="1" xr:uid="{00000000-0005-0000-0000-000031000000}"/>
    <cellStyle name="Normal 6" xfId="8" xr:uid="{00000000-0005-0000-0000-000036000000}"/>
    <cellStyle name="Note 2" xfId="4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90988960349415E-2"/>
          <c:y val="0.11618950238582142"/>
          <c:w val="0.74942284766885059"/>
          <c:h val="0.76042864273867605"/>
        </c:manualLayout>
      </c:layout>
      <c:lineChart>
        <c:grouping val="standard"/>
        <c:varyColors val="0"/>
        <c:ser>
          <c:idx val="0"/>
          <c:order val="0"/>
          <c:tx>
            <c:strRef>
              <c:f>'Linijski dijagram'!$A$3</c:f>
              <c:strCache>
                <c:ptCount val="1"/>
                <c:pt idx="0">
                  <c:v>Sesvete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'Linijski dijagram'!$B$2:$FK$2</c:f>
              <c:strCache>
                <c:ptCount val="166"/>
                <c:pt idx="0">
                  <c:v>1857.</c:v>
                </c:pt>
                <c:pt idx="12">
                  <c:v>1869.</c:v>
                </c:pt>
                <c:pt idx="23">
                  <c:v>1880.</c:v>
                </c:pt>
                <c:pt idx="33">
                  <c:v>1890.</c:v>
                </c:pt>
                <c:pt idx="43">
                  <c:v>1900.</c:v>
                </c:pt>
                <c:pt idx="53">
                  <c:v>1910.</c:v>
                </c:pt>
                <c:pt idx="64">
                  <c:v>1921.</c:v>
                </c:pt>
                <c:pt idx="74">
                  <c:v>1931.</c:v>
                </c:pt>
                <c:pt idx="92">
                  <c:v>1948.</c:v>
                </c:pt>
                <c:pt idx="97">
                  <c:v>1953.</c:v>
                </c:pt>
                <c:pt idx="105">
                  <c:v>1961.</c:v>
                </c:pt>
                <c:pt idx="115">
                  <c:v>1971.</c:v>
                </c:pt>
                <c:pt idx="125">
                  <c:v>1981.</c:v>
                </c:pt>
                <c:pt idx="135">
                  <c:v>1991.</c:v>
                </c:pt>
                <c:pt idx="145">
                  <c:v>2001.</c:v>
                </c:pt>
                <c:pt idx="155">
                  <c:v>2011.</c:v>
                </c:pt>
                <c:pt idx="165">
                  <c:v>2021.</c:v>
                </c:pt>
              </c:strCache>
            </c:strRef>
          </c:cat>
          <c:val>
            <c:numRef>
              <c:f>'Linijski dijagram'!$B$3:$FK$3</c:f>
              <c:numCache>
                <c:formatCode>General</c:formatCode>
                <c:ptCount val="166"/>
                <c:pt idx="0" formatCode="#,##0">
                  <c:v>1047</c:v>
                </c:pt>
                <c:pt idx="12" formatCode="#,##0">
                  <c:v>1224</c:v>
                </c:pt>
                <c:pt idx="23" formatCode="#,##0">
                  <c:v>1345</c:v>
                </c:pt>
                <c:pt idx="33" formatCode="#,##0">
                  <c:v>1611</c:v>
                </c:pt>
                <c:pt idx="43" formatCode="#,##0">
                  <c:v>1863</c:v>
                </c:pt>
                <c:pt idx="53" formatCode="#,##0">
                  <c:v>1915</c:v>
                </c:pt>
                <c:pt idx="64" formatCode="#,##0">
                  <c:v>2102</c:v>
                </c:pt>
                <c:pt idx="74" formatCode="#,##0">
                  <c:v>2505</c:v>
                </c:pt>
                <c:pt idx="92" formatCode="#,##0">
                  <c:v>2898</c:v>
                </c:pt>
                <c:pt idx="97" formatCode="#,##0">
                  <c:v>3522</c:v>
                </c:pt>
                <c:pt idx="105" formatCode="#,##0">
                  <c:v>5815</c:v>
                </c:pt>
                <c:pt idx="115" formatCode="#,##0">
                  <c:v>15683</c:v>
                </c:pt>
                <c:pt idx="125" formatCode="#,##0">
                  <c:v>28340</c:v>
                </c:pt>
                <c:pt idx="135" formatCode="#,##0">
                  <c:v>35337</c:v>
                </c:pt>
                <c:pt idx="145" formatCode="#,##0">
                  <c:v>44914</c:v>
                </c:pt>
                <c:pt idx="155" formatCode="#,##0">
                  <c:v>54085</c:v>
                </c:pt>
                <c:pt idx="165">
                  <c:v>55313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D-43D4-93A3-9116A4E40E14}"/>
            </c:ext>
          </c:extLst>
        </c:ser>
        <c:ser>
          <c:idx val="1"/>
          <c:order val="1"/>
          <c:tx>
            <c:strRef>
              <c:f>'Linijski dijagram'!$A$4</c:f>
              <c:strCache>
                <c:ptCount val="1"/>
                <c:pt idx="0">
                  <c:v>Gradska četvrt Sesvete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'Linijski dijagram'!$B$2:$FK$2</c:f>
              <c:strCache>
                <c:ptCount val="166"/>
                <c:pt idx="0">
                  <c:v>1857.</c:v>
                </c:pt>
                <c:pt idx="12">
                  <c:v>1869.</c:v>
                </c:pt>
                <c:pt idx="23">
                  <c:v>1880.</c:v>
                </c:pt>
                <c:pt idx="33">
                  <c:v>1890.</c:v>
                </c:pt>
                <c:pt idx="43">
                  <c:v>1900.</c:v>
                </c:pt>
                <c:pt idx="53">
                  <c:v>1910.</c:v>
                </c:pt>
                <c:pt idx="64">
                  <c:v>1921.</c:v>
                </c:pt>
                <c:pt idx="74">
                  <c:v>1931.</c:v>
                </c:pt>
                <c:pt idx="92">
                  <c:v>1948.</c:v>
                </c:pt>
                <c:pt idx="97">
                  <c:v>1953.</c:v>
                </c:pt>
                <c:pt idx="105">
                  <c:v>1961.</c:v>
                </c:pt>
                <c:pt idx="115">
                  <c:v>1971.</c:v>
                </c:pt>
                <c:pt idx="125">
                  <c:v>1981.</c:v>
                </c:pt>
                <c:pt idx="135">
                  <c:v>1991.</c:v>
                </c:pt>
                <c:pt idx="145">
                  <c:v>2001.</c:v>
                </c:pt>
                <c:pt idx="155">
                  <c:v>2011.</c:v>
                </c:pt>
                <c:pt idx="165">
                  <c:v>2021.</c:v>
                </c:pt>
              </c:strCache>
            </c:strRef>
          </c:cat>
          <c:val>
            <c:numRef>
              <c:f>'Linijski dijagram'!$B$4:$FK$4</c:f>
              <c:numCache>
                <c:formatCode>General</c:formatCode>
                <c:ptCount val="166"/>
                <c:pt idx="0" formatCode="#,##0">
                  <c:v>10010</c:v>
                </c:pt>
                <c:pt idx="12" formatCode="#,##0">
                  <c:v>10656</c:v>
                </c:pt>
                <c:pt idx="23" formatCode="#,##0">
                  <c:v>11605</c:v>
                </c:pt>
                <c:pt idx="33" formatCode="#,##0">
                  <c:v>13267</c:v>
                </c:pt>
                <c:pt idx="43" formatCode="#,##0">
                  <c:v>14569</c:v>
                </c:pt>
                <c:pt idx="53" formatCode="#,##0">
                  <c:v>16423</c:v>
                </c:pt>
                <c:pt idx="64" formatCode="#,##0">
                  <c:v>15757</c:v>
                </c:pt>
                <c:pt idx="74" formatCode="#,##0">
                  <c:v>17443</c:v>
                </c:pt>
                <c:pt idx="92" formatCode="#,##0">
                  <c:v>18002</c:v>
                </c:pt>
                <c:pt idx="97" formatCode="#,##0">
                  <c:v>18455</c:v>
                </c:pt>
                <c:pt idx="105" formatCode="#,##0">
                  <c:v>20378</c:v>
                </c:pt>
                <c:pt idx="115" formatCode="#,##0">
                  <c:v>29475</c:v>
                </c:pt>
                <c:pt idx="125" formatCode="#,##0">
                  <c:v>43013</c:v>
                </c:pt>
                <c:pt idx="135" formatCode="#,##0">
                  <c:v>51128</c:v>
                </c:pt>
                <c:pt idx="145" formatCode="#,##0">
                  <c:v>62953</c:v>
                </c:pt>
                <c:pt idx="155" formatCode="#,##0">
                  <c:v>73301</c:v>
                </c:pt>
                <c:pt idx="165">
                  <c:v>73713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D-43D4-93A3-9116A4E4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214080"/>
        <c:axId val="487216576"/>
      </c:lineChart>
      <c:catAx>
        <c:axId val="487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216576"/>
        <c:crosses val="autoZero"/>
        <c:auto val="1"/>
        <c:lblAlgn val="ctr"/>
        <c:lblOffset val="100"/>
        <c:noMultiLvlLbl val="0"/>
      </c:catAx>
      <c:valAx>
        <c:axId val="48721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2140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4104731421931038E-2"/>
                <c:y val="2.4164962508520803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hr-HR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Broj stanovnika</a:t>
                  </a:r>
                  <a:r>
                    <a:rPr lang="hr-HR" b="1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 (u tis.)</a:t>
                  </a:r>
                  <a:endParaRPr lang="hr-H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012665043777921"/>
          <c:y val="8.7621907690986475E-2"/>
          <c:w val="0.17173130672597223"/>
          <c:h val="0.17959008958236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41017135982183E-2"/>
          <c:y val="7.0755729769586675E-2"/>
          <c:w val="0.80473526335523848"/>
          <c:h val="0.793428577977971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'Dobno-spolna struktura'!$C$16</c:f>
              <c:strCache>
                <c:ptCount val="1"/>
                <c:pt idx="0">
                  <c:v>m (2021.)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struktura'!$D$16:$W$16</c:f>
              <c:numCache>
                <c:formatCode>0.0</c:formatCode>
                <c:ptCount val="20"/>
                <c:pt idx="0">
                  <c:v>-2.9703389830508473</c:v>
                </c:pt>
                <c:pt idx="1">
                  <c:v>-2.9548022598870056</c:v>
                </c:pt>
                <c:pt idx="2">
                  <c:v>-3.2895480225988698</c:v>
                </c:pt>
                <c:pt idx="3">
                  <c:v>-2.9929378531073447</c:v>
                </c:pt>
                <c:pt idx="4">
                  <c:v>-3.1610169491525424</c:v>
                </c:pt>
                <c:pt idx="5">
                  <c:v>-3.0607344632768361</c:v>
                </c:pt>
                <c:pt idx="6">
                  <c:v>-2.9618644067796613</c:v>
                </c:pt>
                <c:pt idx="7">
                  <c:v>-3.5240112994350281</c:v>
                </c:pt>
                <c:pt idx="8">
                  <c:v>-3.6002824858757063</c:v>
                </c:pt>
                <c:pt idx="9">
                  <c:v>-3.4901129943502829</c:v>
                </c:pt>
                <c:pt idx="10">
                  <c:v>-3.3870056497175143</c:v>
                </c:pt>
                <c:pt idx="11">
                  <c:v>-3.0677966101694913</c:v>
                </c:pt>
                <c:pt idx="12">
                  <c:v>-2.6596045197740112</c:v>
                </c:pt>
                <c:pt idx="13">
                  <c:v>-2.4463276836158192</c:v>
                </c:pt>
                <c:pt idx="14">
                  <c:v>-1.8022598870056497</c:v>
                </c:pt>
                <c:pt idx="15">
                  <c:v>-1.3516949152542372</c:v>
                </c:pt>
                <c:pt idx="16">
                  <c:v>-0.92514124293785316</c:v>
                </c:pt>
                <c:pt idx="17">
                  <c:v>-0.38135593220338987</c:v>
                </c:pt>
                <c:pt idx="18">
                  <c:v>-7.4858757062146897E-2</c:v>
                </c:pt>
                <c:pt idx="19">
                  <c:v>-5.6497175141242938E-3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A-4DC9-8D40-A9CE2C2E3092}"/>
            </c:ext>
          </c:extLst>
        </c:ser>
        <c:ser>
          <c:idx val="1"/>
          <c:order val="1"/>
          <c:tx>
            <c:strRef>
              <c:f>'Dobno-spolna struktura'!$C$17</c:f>
              <c:strCache>
                <c:ptCount val="1"/>
                <c:pt idx="0">
                  <c:v>ž (2021.)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struktura'!$D$17:$W$17</c:f>
              <c:numCache>
                <c:formatCode>0.0</c:formatCode>
                <c:ptCount val="20"/>
                <c:pt idx="0">
                  <c:v>2.7330508474576272</c:v>
                </c:pt>
                <c:pt idx="1">
                  <c:v>2.8064971751412431</c:v>
                </c:pt>
                <c:pt idx="2">
                  <c:v>2.9604519774011298</c:v>
                </c:pt>
                <c:pt idx="3">
                  <c:v>2.8079096045197738</c:v>
                </c:pt>
                <c:pt idx="4">
                  <c:v>3.1031073446327682</c:v>
                </c:pt>
                <c:pt idx="5">
                  <c:v>3.0112994350282487</c:v>
                </c:pt>
                <c:pt idx="6">
                  <c:v>3.0889830508474576</c:v>
                </c:pt>
                <c:pt idx="7">
                  <c:v>3.4689265536723162</c:v>
                </c:pt>
                <c:pt idx="8">
                  <c:v>3.8968926553672318</c:v>
                </c:pt>
                <c:pt idx="9">
                  <c:v>3.8347457627118642</c:v>
                </c:pt>
                <c:pt idx="10">
                  <c:v>3.4985875706214689</c:v>
                </c:pt>
                <c:pt idx="11">
                  <c:v>3.3403954802259892</c:v>
                </c:pt>
                <c:pt idx="12">
                  <c:v>3.2768361581920904</c:v>
                </c:pt>
                <c:pt idx="13">
                  <c:v>3.0564971751412431</c:v>
                </c:pt>
                <c:pt idx="14">
                  <c:v>2.6511299435028248</c:v>
                </c:pt>
                <c:pt idx="15">
                  <c:v>1.9364406779661016</c:v>
                </c:pt>
                <c:pt idx="16">
                  <c:v>1.3742937853107344</c:v>
                </c:pt>
                <c:pt idx="17">
                  <c:v>0.78107344632768361</c:v>
                </c:pt>
                <c:pt idx="18">
                  <c:v>0.22740112994350281</c:v>
                </c:pt>
                <c:pt idx="19">
                  <c:v>3.8135593220338986E-2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A-4DC9-8D40-A9CE2C2E3092}"/>
            </c:ext>
          </c:extLst>
        </c:ser>
        <c:ser>
          <c:idx val="2"/>
          <c:order val="2"/>
          <c:tx>
            <c:strRef>
              <c:f>'Dobno-spolna struktura'!$C$18</c:f>
              <c:strCache>
                <c:ptCount val="1"/>
                <c:pt idx="0">
                  <c:v>m (2011.)</c:v>
                </c:pt>
              </c:strCache>
            </c:strRef>
          </c:tx>
          <c:spPr>
            <a:noFill/>
            <a:ln w="12700">
              <a:solidFill>
                <a:srgbClr val="0070C0"/>
              </a:solidFill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struktura'!$D$18:$W$18</c:f>
              <c:numCache>
                <c:formatCode>0.0</c:formatCode>
                <c:ptCount val="20"/>
                <c:pt idx="0">
                  <c:v>-3.3152880343955777</c:v>
                </c:pt>
                <c:pt idx="1">
                  <c:v>-3.1581653787370199</c:v>
                </c:pt>
                <c:pt idx="2">
                  <c:v>-3.4552700367095657</c:v>
                </c:pt>
                <c:pt idx="3">
                  <c:v>-3.2524389721321545</c:v>
                </c:pt>
                <c:pt idx="4">
                  <c:v>-3.1353111742775925</c:v>
                </c:pt>
                <c:pt idx="5">
                  <c:v>-3.4481280978159954</c:v>
                </c:pt>
                <c:pt idx="6">
                  <c:v>-3.8737876558728166</c:v>
                </c:pt>
                <c:pt idx="7">
                  <c:v>-3.8295076347326771</c:v>
                </c:pt>
                <c:pt idx="8">
                  <c:v>-3.846648288077247</c:v>
                </c:pt>
                <c:pt idx="9">
                  <c:v>-3.4238455055778543</c:v>
                </c:pt>
                <c:pt idx="10">
                  <c:v>-3.0981730920310246</c:v>
                </c:pt>
                <c:pt idx="11">
                  <c:v>-2.8124955362881914</c:v>
                </c:pt>
                <c:pt idx="12">
                  <c:v>-2.1925752403262435</c:v>
                </c:pt>
                <c:pt idx="13">
                  <c:v>-2.0654487280206828</c:v>
                </c:pt>
                <c:pt idx="14">
                  <c:v>-1.7397763144738534</c:v>
                </c:pt>
                <c:pt idx="15">
                  <c:v>-1.0412946906826264</c:v>
                </c:pt>
                <c:pt idx="16">
                  <c:v>-0.47708151809053118</c:v>
                </c:pt>
                <c:pt idx="17">
                  <c:v>-0.17140653344569984</c:v>
                </c:pt>
                <c:pt idx="18">
                  <c:v>-3.7138082246568303E-2</c:v>
                </c:pt>
                <c:pt idx="19">
                  <c:v>-9.998714450999157E-3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A-4DC9-8D40-A9CE2C2E3092}"/>
            </c:ext>
          </c:extLst>
        </c:ser>
        <c:ser>
          <c:idx val="3"/>
          <c:order val="3"/>
          <c:tx>
            <c:strRef>
              <c:f>'Dobno-spolna struktura'!$C$19</c:f>
              <c:strCache>
                <c:ptCount val="1"/>
                <c:pt idx="0">
                  <c:v>ž (2011.)</c:v>
                </c:pt>
              </c:strCache>
            </c:strRef>
          </c:tx>
          <c:spPr>
            <a:noFill/>
            <a:ln w="12700">
              <a:solidFill>
                <a:srgbClr val="FF0000"/>
              </a:solidFill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struktura'!$D$19:$W$19</c:f>
              <c:numCache>
                <c:formatCode>0.0</c:formatCode>
                <c:ptCount val="20"/>
                <c:pt idx="0">
                  <c:v>3.0996014798097389</c:v>
                </c:pt>
                <c:pt idx="1">
                  <c:v>2.9324801097001814</c:v>
                </c:pt>
                <c:pt idx="2">
                  <c:v>3.2981473810510078</c:v>
                </c:pt>
                <c:pt idx="3">
                  <c:v>3.0167549886443172</c:v>
                </c:pt>
                <c:pt idx="4">
                  <c:v>2.9839020697338912</c:v>
                </c:pt>
                <c:pt idx="5">
                  <c:v>3.623819794597837</c:v>
                </c:pt>
                <c:pt idx="6">
                  <c:v>4.0337670870888029</c:v>
                </c:pt>
                <c:pt idx="7">
                  <c:v>4.0509077404333729</c:v>
                </c:pt>
                <c:pt idx="8">
                  <c:v>3.8123669813881071</c:v>
                </c:pt>
                <c:pt idx="9">
                  <c:v>3.5238326500878459</c:v>
                </c:pt>
                <c:pt idx="10">
                  <c:v>3.4081332400119986</c:v>
                </c:pt>
                <c:pt idx="11">
                  <c:v>3.1367395620563072</c:v>
                </c:pt>
                <c:pt idx="12">
                  <c:v>2.9181962319130399</c:v>
                </c:pt>
                <c:pt idx="13">
                  <c:v>2.3696953248868002</c:v>
                </c:pt>
                <c:pt idx="14">
                  <c:v>2.0340241968889714</c:v>
                </c:pt>
                <c:pt idx="15">
                  <c:v>1.7312059878015682</c:v>
                </c:pt>
                <c:pt idx="16">
                  <c:v>0.99844305732120153</c:v>
                </c:pt>
                <c:pt idx="17">
                  <c:v>0.50279249810738624</c:v>
                </c:pt>
                <c:pt idx="18">
                  <c:v>0.1114142467397049</c:v>
                </c:pt>
                <c:pt idx="19">
                  <c:v>2.9996143352997474E-2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AA-4DC9-8D40-A9CE2C2E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2709200"/>
        <c:axId val="502706704"/>
      </c:barChart>
      <c:catAx>
        <c:axId val="502709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706704"/>
        <c:crosses val="autoZero"/>
        <c:auto val="1"/>
        <c:lblAlgn val="ctr"/>
        <c:lblOffset val="100"/>
        <c:noMultiLvlLbl val="0"/>
      </c:catAx>
      <c:valAx>
        <c:axId val="50270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70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'Dobno-spolna struktura'!$C$16</c:f>
              <c:strCache>
                <c:ptCount val="1"/>
                <c:pt idx="0">
                  <c:v>m (2021.)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struktura'!$D$16:$W$16</c:f>
              <c:numCache>
                <c:formatCode>0.0</c:formatCode>
                <c:ptCount val="20"/>
                <c:pt idx="0">
                  <c:v>-2.9703389830508473</c:v>
                </c:pt>
                <c:pt idx="1">
                  <c:v>-2.9548022598870056</c:v>
                </c:pt>
                <c:pt idx="2">
                  <c:v>-3.2895480225988698</c:v>
                </c:pt>
                <c:pt idx="3">
                  <c:v>-2.9929378531073447</c:v>
                </c:pt>
                <c:pt idx="4">
                  <c:v>-3.1610169491525424</c:v>
                </c:pt>
                <c:pt idx="5">
                  <c:v>-3.0607344632768361</c:v>
                </c:pt>
                <c:pt idx="6">
                  <c:v>-2.9618644067796613</c:v>
                </c:pt>
                <c:pt idx="7">
                  <c:v>-3.5240112994350281</c:v>
                </c:pt>
                <c:pt idx="8">
                  <c:v>-3.6002824858757063</c:v>
                </c:pt>
                <c:pt idx="9">
                  <c:v>-3.4901129943502829</c:v>
                </c:pt>
                <c:pt idx="10">
                  <c:v>-3.3870056497175143</c:v>
                </c:pt>
                <c:pt idx="11">
                  <c:v>-3.0677966101694913</c:v>
                </c:pt>
                <c:pt idx="12">
                  <c:v>-2.6596045197740112</c:v>
                </c:pt>
                <c:pt idx="13">
                  <c:v>-2.4463276836158192</c:v>
                </c:pt>
                <c:pt idx="14">
                  <c:v>-1.8022598870056497</c:v>
                </c:pt>
                <c:pt idx="15">
                  <c:v>-1.3516949152542372</c:v>
                </c:pt>
                <c:pt idx="16">
                  <c:v>-0.92514124293785316</c:v>
                </c:pt>
                <c:pt idx="17">
                  <c:v>-0.38135593220338987</c:v>
                </c:pt>
                <c:pt idx="18">
                  <c:v>-7.4858757062146897E-2</c:v>
                </c:pt>
                <c:pt idx="19">
                  <c:v>-5.6497175141242938E-3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8-49CB-ABE8-147113E3A575}"/>
            </c:ext>
          </c:extLst>
        </c:ser>
        <c:ser>
          <c:idx val="1"/>
          <c:order val="1"/>
          <c:tx>
            <c:strRef>
              <c:f>'Dobno-spolna struktura'!$C$17</c:f>
              <c:strCache>
                <c:ptCount val="1"/>
                <c:pt idx="0">
                  <c:v>ž (2021.)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struktura'!$D$17:$W$17</c:f>
              <c:numCache>
                <c:formatCode>0.0</c:formatCode>
                <c:ptCount val="20"/>
                <c:pt idx="0">
                  <c:v>2.7330508474576272</c:v>
                </c:pt>
                <c:pt idx="1">
                  <c:v>2.8064971751412431</c:v>
                </c:pt>
                <c:pt idx="2">
                  <c:v>2.9604519774011298</c:v>
                </c:pt>
                <c:pt idx="3">
                  <c:v>2.8079096045197738</c:v>
                </c:pt>
                <c:pt idx="4">
                  <c:v>3.1031073446327682</c:v>
                </c:pt>
                <c:pt idx="5">
                  <c:v>3.0112994350282487</c:v>
                </c:pt>
                <c:pt idx="6">
                  <c:v>3.0889830508474576</c:v>
                </c:pt>
                <c:pt idx="7">
                  <c:v>3.4689265536723162</c:v>
                </c:pt>
                <c:pt idx="8">
                  <c:v>3.8968926553672318</c:v>
                </c:pt>
                <c:pt idx="9">
                  <c:v>3.8347457627118642</c:v>
                </c:pt>
                <c:pt idx="10">
                  <c:v>3.4985875706214689</c:v>
                </c:pt>
                <c:pt idx="11">
                  <c:v>3.3403954802259892</c:v>
                </c:pt>
                <c:pt idx="12">
                  <c:v>3.2768361581920904</c:v>
                </c:pt>
                <c:pt idx="13">
                  <c:v>3.0564971751412431</c:v>
                </c:pt>
                <c:pt idx="14">
                  <c:v>2.6511299435028248</c:v>
                </c:pt>
                <c:pt idx="15">
                  <c:v>1.9364406779661016</c:v>
                </c:pt>
                <c:pt idx="16">
                  <c:v>1.3742937853107344</c:v>
                </c:pt>
                <c:pt idx="17">
                  <c:v>0.78107344632768361</c:v>
                </c:pt>
                <c:pt idx="18">
                  <c:v>0.22740112994350281</c:v>
                </c:pt>
                <c:pt idx="19">
                  <c:v>3.8135593220338986E-2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8-49CB-ABE8-147113E3A575}"/>
            </c:ext>
          </c:extLst>
        </c:ser>
        <c:ser>
          <c:idx val="2"/>
          <c:order val="2"/>
          <c:tx>
            <c:strRef>
              <c:f>'Dobno-spolna struktura'!$C$18</c:f>
              <c:strCache>
                <c:ptCount val="1"/>
                <c:pt idx="0">
                  <c:v>m (2011.)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struktura'!$D$18:$W$18</c:f>
              <c:numCache>
                <c:formatCode>0.0</c:formatCode>
                <c:ptCount val="20"/>
                <c:pt idx="0">
                  <c:v>-3.3152880343955777</c:v>
                </c:pt>
                <c:pt idx="1">
                  <c:v>-3.1581653787370199</c:v>
                </c:pt>
                <c:pt idx="2">
                  <c:v>-3.4552700367095657</c:v>
                </c:pt>
                <c:pt idx="3">
                  <c:v>-3.2524389721321545</c:v>
                </c:pt>
                <c:pt idx="4">
                  <c:v>-3.1353111742775925</c:v>
                </c:pt>
                <c:pt idx="5">
                  <c:v>-3.4481280978159954</c:v>
                </c:pt>
                <c:pt idx="6">
                  <c:v>-3.8737876558728166</c:v>
                </c:pt>
                <c:pt idx="7">
                  <c:v>-3.8295076347326771</c:v>
                </c:pt>
                <c:pt idx="8">
                  <c:v>-3.846648288077247</c:v>
                </c:pt>
                <c:pt idx="9">
                  <c:v>-3.4238455055778543</c:v>
                </c:pt>
                <c:pt idx="10">
                  <c:v>-3.0981730920310246</c:v>
                </c:pt>
                <c:pt idx="11">
                  <c:v>-2.8124955362881914</c:v>
                </c:pt>
                <c:pt idx="12">
                  <c:v>-2.1925752403262435</c:v>
                </c:pt>
                <c:pt idx="13">
                  <c:v>-2.0654487280206828</c:v>
                </c:pt>
                <c:pt idx="14">
                  <c:v>-1.7397763144738534</c:v>
                </c:pt>
                <c:pt idx="15">
                  <c:v>-1.0412946906826264</c:v>
                </c:pt>
                <c:pt idx="16">
                  <c:v>-0.47708151809053118</c:v>
                </c:pt>
                <c:pt idx="17">
                  <c:v>-0.17140653344569984</c:v>
                </c:pt>
                <c:pt idx="18">
                  <c:v>-3.7138082246568303E-2</c:v>
                </c:pt>
                <c:pt idx="19">
                  <c:v>-9.998714450999157E-3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8-49CB-ABE8-147113E3A575}"/>
            </c:ext>
          </c:extLst>
        </c:ser>
        <c:ser>
          <c:idx val="3"/>
          <c:order val="3"/>
          <c:tx>
            <c:strRef>
              <c:f>'Dobno-spolna struktura'!$C$19</c:f>
              <c:strCache>
                <c:ptCount val="1"/>
                <c:pt idx="0">
                  <c:v>ž (2011.)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struktura'!$D$19:$W$19</c:f>
              <c:numCache>
                <c:formatCode>0.0</c:formatCode>
                <c:ptCount val="20"/>
                <c:pt idx="0">
                  <c:v>3.0996014798097389</c:v>
                </c:pt>
                <c:pt idx="1">
                  <c:v>2.9324801097001814</c:v>
                </c:pt>
                <c:pt idx="2">
                  <c:v>3.2981473810510078</c:v>
                </c:pt>
                <c:pt idx="3">
                  <c:v>3.0167549886443172</c:v>
                </c:pt>
                <c:pt idx="4">
                  <c:v>2.9839020697338912</c:v>
                </c:pt>
                <c:pt idx="5">
                  <c:v>3.623819794597837</c:v>
                </c:pt>
                <c:pt idx="6">
                  <c:v>4.0337670870888029</c:v>
                </c:pt>
                <c:pt idx="7">
                  <c:v>4.0509077404333729</c:v>
                </c:pt>
                <c:pt idx="8">
                  <c:v>3.8123669813881071</c:v>
                </c:pt>
                <c:pt idx="9">
                  <c:v>3.5238326500878459</c:v>
                </c:pt>
                <c:pt idx="10">
                  <c:v>3.4081332400119986</c:v>
                </c:pt>
                <c:pt idx="11">
                  <c:v>3.1367395620563072</c:v>
                </c:pt>
                <c:pt idx="12">
                  <c:v>2.9181962319130399</c:v>
                </c:pt>
                <c:pt idx="13">
                  <c:v>2.3696953248868002</c:v>
                </c:pt>
                <c:pt idx="14">
                  <c:v>2.0340241968889714</c:v>
                </c:pt>
                <c:pt idx="15">
                  <c:v>1.7312059878015682</c:v>
                </c:pt>
                <c:pt idx="16">
                  <c:v>0.99844305732120153</c:v>
                </c:pt>
                <c:pt idx="17">
                  <c:v>0.50279249810738624</c:v>
                </c:pt>
                <c:pt idx="18">
                  <c:v>0.1114142467397049</c:v>
                </c:pt>
                <c:pt idx="19">
                  <c:v>2.9996143352997474E-2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A8-49CB-ABE8-147113E3A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9148336"/>
        <c:axId val="929141680"/>
      </c:barChart>
      <c:catAx>
        <c:axId val="92914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1680"/>
        <c:crosses val="autoZero"/>
        <c:auto val="1"/>
        <c:lblAlgn val="ctr"/>
        <c:lblOffset val="100"/>
        <c:noMultiLvlLbl val="0"/>
      </c:catAx>
      <c:valAx>
        <c:axId val="92914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'Dobno-spolna struktura'!$C$16</c:f>
              <c:strCache>
                <c:ptCount val="1"/>
                <c:pt idx="0">
                  <c:v>m (2021.)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struktura'!$D$16:$W$16</c:f>
              <c:numCache>
                <c:formatCode>0.0</c:formatCode>
                <c:ptCount val="20"/>
                <c:pt idx="0">
                  <c:v>-2.9703389830508473</c:v>
                </c:pt>
                <c:pt idx="1">
                  <c:v>-2.9548022598870056</c:v>
                </c:pt>
                <c:pt idx="2">
                  <c:v>-3.2895480225988698</c:v>
                </c:pt>
                <c:pt idx="3">
                  <c:v>-2.9929378531073447</c:v>
                </c:pt>
                <c:pt idx="4">
                  <c:v>-3.1610169491525424</c:v>
                </c:pt>
                <c:pt idx="5">
                  <c:v>-3.0607344632768361</c:v>
                </c:pt>
                <c:pt idx="6">
                  <c:v>-2.9618644067796613</c:v>
                </c:pt>
                <c:pt idx="7">
                  <c:v>-3.5240112994350281</c:v>
                </c:pt>
                <c:pt idx="8">
                  <c:v>-3.6002824858757063</c:v>
                </c:pt>
                <c:pt idx="9">
                  <c:v>-3.4901129943502829</c:v>
                </c:pt>
                <c:pt idx="10">
                  <c:v>-3.3870056497175143</c:v>
                </c:pt>
                <c:pt idx="11">
                  <c:v>-3.0677966101694913</c:v>
                </c:pt>
                <c:pt idx="12">
                  <c:v>-2.6596045197740112</c:v>
                </c:pt>
                <c:pt idx="13">
                  <c:v>-2.4463276836158192</c:v>
                </c:pt>
                <c:pt idx="14">
                  <c:v>-1.8022598870056497</c:v>
                </c:pt>
                <c:pt idx="15">
                  <c:v>-1.3516949152542372</c:v>
                </c:pt>
                <c:pt idx="16">
                  <c:v>-0.92514124293785316</c:v>
                </c:pt>
                <c:pt idx="17">
                  <c:v>-0.38135593220338987</c:v>
                </c:pt>
                <c:pt idx="18">
                  <c:v>-7.4858757062146897E-2</c:v>
                </c:pt>
                <c:pt idx="19">
                  <c:v>-5.6497175141242938E-3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F-40C8-A42B-1315D32FFB9E}"/>
            </c:ext>
          </c:extLst>
        </c:ser>
        <c:ser>
          <c:idx val="1"/>
          <c:order val="1"/>
          <c:tx>
            <c:strRef>
              <c:f>'Dobno-spolna struktura'!$C$17</c:f>
              <c:strCache>
                <c:ptCount val="1"/>
                <c:pt idx="0">
                  <c:v>ž (2021.)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struktura'!$D$17:$W$17</c:f>
              <c:numCache>
                <c:formatCode>0.0</c:formatCode>
                <c:ptCount val="20"/>
                <c:pt idx="0">
                  <c:v>2.7330508474576272</c:v>
                </c:pt>
                <c:pt idx="1">
                  <c:v>2.8064971751412431</c:v>
                </c:pt>
                <c:pt idx="2">
                  <c:v>2.9604519774011298</c:v>
                </c:pt>
                <c:pt idx="3">
                  <c:v>2.8079096045197738</c:v>
                </c:pt>
                <c:pt idx="4">
                  <c:v>3.1031073446327682</c:v>
                </c:pt>
                <c:pt idx="5">
                  <c:v>3.0112994350282487</c:v>
                </c:pt>
                <c:pt idx="6">
                  <c:v>3.0889830508474576</c:v>
                </c:pt>
                <c:pt idx="7">
                  <c:v>3.4689265536723162</c:v>
                </c:pt>
                <c:pt idx="8">
                  <c:v>3.8968926553672318</c:v>
                </c:pt>
                <c:pt idx="9">
                  <c:v>3.8347457627118642</c:v>
                </c:pt>
                <c:pt idx="10">
                  <c:v>3.4985875706214689</c:v>
                </c:pt>
                <c:pt idx="11">
                  <c:v>3.3403954802259892</c:v>
                </c:pt>
                <c:pt idx="12">
                  <c:v>3.2768361581920904</c:v>
                </c:pt>
                <c:pt idx="13">
                  <c:v>3.0564971751412431</c:v>
                </c:pt>
                <c:pt idx="14">
                  <c:v>2.6511299435028248</c:v>
                </c:pt>
                <c:pt idx="15">
                  <c:v>1.9364406779661016</c:v>
                </c:pt>
                <c:pt idx="16">
                  <c:v>1.3742937853107344</c:v>
                </c:pt>
                <c:pt idx="17">
                  <c:v>0.78107344632768361</c:v>
                </c:pt>
                <c:pt idx="18">
                  <c:v>0.22740112994350281</c:v>
                </c:pt>
                <c:pt idx="19">
                  <c:v>3.8135593220338986E-2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F-40C8-A42B-1315D32FFB9E}"/>
            </c:ext>
          </c:extLst>
        </c:ser>
        <c:ser>
          <c:idx val="2"/>
          <c:order val="2"/>
          <c:tx>
            <c:strRef>
              <c:f>'Dobno-spolna struktura'!$C$18</c:f>
              <c:strCache>
                <c:ptCount val="1"/>
                <c:pt idx="0">
                  <c:v>m (2011.)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struktura'!$D$18:$W$18</c:f>
              <c:numCache>
                <c:formatCode>0.0</c:formatCode>
                <c:ptCount val="20"/>
                <c:pt idx="0">
                  <c:v>-3.3152880343955777</c:v>
                </c:pt>
                <c:pt idx="1">
                  <c:v>-3.1581653787370199</c:v>
                </c:pt>
                <c:pt idx="2">
                  <c:v>-3.4552700367095657</c:v>
                </c:pt>
                <c:pt idx="3">
                  <c:v>-3.2524389721321545</c:v>
                </c:pt>
                <c:pt idx="4">
                  <c:v>-3.1353111742775925</c:v>
                </c:pt>
                <c:pt idx="5">
                  <c:v>-3.4481280978159954</c:v>
                </c:pt>
                <c:pt idx="6">
                  <c:v>-3.8737876558728166</c:v>
                </c:pt>
                <c:pt idx="7">
                  <c:v>-3.8295076347326771</c:v>
                </c:pt>
                <c:pt idx="8">
                  <c:v>-3.846648288077247</c:v>
                </c:pt>
                <c:pt idx="9">
                  <c:v>-3.4238455055778543</c:v>
                </c:pt>
                <c:pt idx="10">
                  <c:v>-3.0981730920310246</c:v>
                </c:pt>
                <c:pt idx="11">
                  <c:v>-2.8124955362881914</c:v>
                </c:pt>
                <c:pt idx="12">
                  <c:v>-2.1925752403262435</c:v>
                </c:pt>
                <c:pt idx="13">
                  <c:v>-2.0654487280206828</c:v>
                </c:pt>
                <c:pt idx="14">
                  <c:v>-1.7397763144738534</c:v>
                </c:pt>
                <c:pt idx="15">
                  <c:v>-1.0412946906826264</c:v>
                </c:pt>
                <c:pt idx="16">
                  <c:v>-0.47708151809053118</c:v>
                </c:pt>
                <c:pt idx="17">
                  <c:v>-0.17140653344569984</c:v>
                </c:pt>
                <c:pt idx="18">
                  <c:v>-3.7138082246568303E-2</c:v>
                </c:pt>
                <c:pt idx="19">
                  <c:v>-9.998714450999157E-3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F-40C8-A42B-1315D32FFB9E}"/>
            </c:ext>
          </c:extLst>
        </c:ser>
        <c:ser>
          <c:idx val="3"/>
          <c:order val="3"/>
          <c:tx>
            <c:strRef>
              <c:f>'Dobno-spolna struktura'!$C$19</c:f>
              <c:strCache>
                <c:ptCount val="1"/>
                <c:pt idx="0">
                  <c:v>ž (2011.)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'Dobno-spolna struktura'!$D$15:$W$15</c:f>
              <c:strCache>
                <c:ptCount val="20"/>
                <c:pt idx="0">
                  <c:v>0 – 4</c:v>
                </c:pt>
                <c:pt idx="1">
                  <c:v>5 – 9</c:v>
                </c:pt>
                <c:pt idx="2">
                  <c:v>10 – 14</c:v>
                </c:pt>
                <c:pt idx="3">
                  <c:v>15 – 19</c:v>
                </c:pt>
                <c:pt idx="4">
                  <c:v>20 – 24</c:v>
                </c:pt>
                <c:pt idx="5">
                  <c:v>25 – 29</c:v>
                </c:pt>
                <c:pt idx="6">
                  <c:v>30 – 34</c:v>
                </c:pt>
                <c:pt idx="7">
                  <c:v>35 – 39</c:v>
                </c:pt>
                <c:pt idx="8">
                  <c:v>40 – 44</c:v>
                </c:pt>
                <c:pt idx="9">
                  <c:v>45 – 49</c:v>
                </c:pt>
                <c:pt idx="10">
                  <c:v>50 – 54</c:v>
                </c:pt>
                <c:pt idx="11">
                  <c:v>55 – 59</c:v>
                </c:pt>
                <c:pt idx="12">
                  <c:v>60 – 64</c:v>
                </c:pt>
                <c:pt idx="13">
                  <c:v>65 – 69</c:v>
                </c:pt>
                <c:pt idx="14">
                  <c:v>70 – 74</c:v>
                </c:pt>
                <c:pt idx="15">
                  <c:v>75 – 79</c:v>
                </c:pt>
                <c:pt idx="16">
                  <c:v>80 – 84</c:v>
                </c:pt>
                <c:pt idx="17">
                  <c:v>85 – 89</c:v>
                </c:pt>
                <c:pt idx="18">
                  <c:v>90 – 94</c:v>
                </c:pt>
                <c:pt idx="19">
                  <c:v>&gt; 95</c:v>
                </c:pt>
              </c:strCache>
            </c:strRef>
          </c:cat>
          <c:val>
            <c:numRef>
              <c:f>'Dobno-spolna struktura'!$D$19:$W$19</c:f>
              <c:numCache>
                <c:formatCode>0.0</c:formatCode>
                <c:ptCount val="20"/>
                <c:pt idx="0">
                  <c:v>3.0996014798097389</c:v>
                </c:pt>
                <c:pt idx="1">
                  <c:v>2.9324801097001814</c:v>
                </c:pt>
                <c:pt idx="2">
                  <c:v>3.2981473810510078</c:v>
                </c:pt>
                <c:pt idx="3">
                  <c:v>3.0167549886443172</c:v>
                </c:pt>
                <c:pt idx="4">
                  <c:v>2.9839020697338912</c:v>
                </c:pt>
                <c:pt idx="5">
                  <c:v>3.623819794597837</c:v>
                </c:pt>
                <c:pt idx="6">
                  <c:v>4.0337670870888029</c:v>
                </c:pt>
                <c:pt idx="7">
                  <c:v>4.0509077404333729</c:v>
                </c:pt>
                <c:pt idx="8">
                  <c:v>3.8123669813881071</c:v>
                </c:pt>
                <c:pt idx="9">
                  <c:v>3.5238326500878459</c:v>
                </c:pt>
                <c:pt idx="10">
                  <c:v>3.4081332400119986</c:v>
                </c:pt>
                <c:pt idx="11">
                  <c:v>3.1367395620563072</c:v>
                </c:pt>
                <c:pt idx="12">
                  <c:v>2.9181962319130399</c:v>
                </c:pt>
                <c:pt idx="13">
                  <c:v>2.3696953248868002</c:v>
                </c:pt>
                <c:pt idx="14">
                  <c:v>2.0340241968889714</c:v>
                </c:pt>
                <c:pt idx="15">
                  <c:v>1.7312059878015682</c:v>
                </c:pt>
                <c:pt idx="16">
                  <c:v>0.99844305732120153</c:v>
                </c:pt>
                <c:pt idx="17">
                  <c:v>0.50279249810738624</c:v>
                </c:pt>
                <c:pt idx="18">
                  <c:v>0.1114142467397049</c:v>
                </c:pt>
                <c:pt idx="19">
                  <c:v>2.9996143352997474E-2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F-40C8-A42B-1315D32F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9148336"/>
        <c:axId val="929141680"/>
      </c:barChart>
      <c:catAx>
        <c:axId val="929148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9141680"/>
        <c:crosses val="autoZero"/>
        <c:auto val="1"/>
        <c:lblAlgn val="ctr"/>
        <c:lblOffset val="100"/>
        <c:noMultiLvlLbl val="0"/>
      </c:catAx>
      <c:valAx>
        <c:axId val="92914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914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519508866852"/>
          <c:y val="7.3839662447257384E-2"/>
          <c:w val="0.45640939507134987"/>
          <c:h val="0.846379447822186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8-45C0-902C-EDD129E47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8-45C0-902C-EDD129E47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A8-45C0-902C-EDD129E47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8A9-4C0E-AED3-42F389CAE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A8-45C0-902C-EDD129E477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A8-45C0-902C-EDD129E477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A8-45C0-902C-EDD129E4778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A8-45C0-902C-EDD129E4778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A8-45C0-902C-EDD129E4778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'Strukturni krug'!$B$8:$J$8</c:f>
              <c:strCache>
                <c:ptCount val="9"/>
                <c:pt idx="0">
                  <c:v>Bez škole</c:v>
                </c:pt>
                <c:pt idx="1">
                  <c:v>1 -3 razreda osnovne škole</c:v>
                </c:pt>
                <c:pt idx="2">
                  <c:v>4 -7 razreda osnovne škole</c:v>
                </c:pt>
                <c:pt idx="3">
                  <c:v>Osnovna škola</c:v>
                </c:pt>
                <c:pt idx="4">
                  <c:v>Srednja škola</c:v>
                </c:pt>
                <c:pt idx="5">
                  <c:v>Stručni studij</c:v>
                </c:pt>
                <c:pt idx="6">
                  <c:v>Sveučilišni studij</c:v>
                </c:pt>
                <c:pt idx="7">
                  <c:v>Doktorat znanosti</c:v>
                </c:pt>
                <c:pt idx="8">
                  <c:v>Nepoznato</c:v>
                </c:pt>
              </c:strCache>
            </c:strRef>
          </c:cat>
          <c:val>
            <c:numRef>
              <c:f>'Strukturni krug'!$B$9:$J$9</c:f>
              <c:numCache>
                <c:formatCode>#,###</c:formatCode>
                <c:ptCount val="9"/>
                <c:pt idx="0">
                  <c:v>977</c:v>
                </c:pt>
                <c:pt idx="1">
                  <c:v>324</c:v>
                </c:pt>
                <c:pt idx="2">
                  <c:v>3089</c:v>
                </c:pt>
                <c:pt idx="3">
                  <c:v>11622</c:v>
                </c:pt>
                <c:pt idx="4">
                  <c:v>32646</c:v>
                </c:pt>
                <c:pt idx="5">
                  <c:v>2983</c:v>
                </c:pt>
                <c:pt idx="6">
                  <c:v>4710</c:v>
                </c:pt>
                <c:pt idx="7">
                  <c:v>95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C0E-AED3-42F389CA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539440249149741"/>
          <c:y val="4.6675969301305693E-2"/>
          <c:w val="0.29474005595716918"/>
          <c:h val="0.8830005426536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D-4C70-A8A2-1EB91ACCE1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D-4C70-A8A2-1EB91ACCE1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D-4C70-A8A2-1EB91ACCE1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F01-4BCA-A904-69298E17B5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7D-4C70-A8A2-1EB91ACCE1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7D-4C70-A8A2-1EB91ACCE1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7D-4C70-A8A2-1EB91ACCE1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67D-4C70-A8A2-1EB91ACCE1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67D-4C70-A8A2-1EB91ACCE1B1}"/>
              </c:ext>
            </c:extLst>
          </c:dPt>
          <c:cat>
            <c:strRef>
              <c:f>'Strukturni krug'!$B$8:$J$8</c:f>
              <c:strCache>
                <c:ptCount val="9"/>
                <c:pt idx="0">
                  <c:v>Bez škole</c:v>
                </c:pt>
                <c:pt idx="1">
                  <c:v>1 -3 razreda osnovne škole</c:v>
                </c:pt>
                <c:pt idx="2">
                  <c:v>4 -7 razreda osnovne škole</c:v>
                </c:pt>
                <c:pt idx="3">
                  <c:v>Osnovna škola</c:v>
                </c:pt>
                <c:pt idx="4">
                  <c:v>Srednja škola</c:v>
                </c:pt>
                <c:pt idx="5">
                  <c:v>Stručni studij</c:v>
                </c:pt>
                <c:pt idx="6">
                  <c:v>Sveučilišni studij</c:v>
                </c:pt>
                <c:pt idx="7">
                  <c:v>Doktorat znanosti</c:v>
                </c:pt>
                <c:pt idx="8">
                  <c:v>Nepoznato</c:v>
                </c:pt>
              </c:strCache>
            </c:strRef>
          </c:cat>
          <c:val>
            <c:numRef>
              <c:f>'Strukturni krug'!$B$9:$J$9</c:f>
              <c:numCache>
                <c:formatCode>#,###</c:formatCode>
                <c:ptCount val="9"/>
                <c:pt idx="0">
                  <c:v>977</c:v>
                </c:pt>
                <c:pt idx="1">
                  <c:v>324</c:v>
                </c:pt>
                <c:pt idx="2">
                  <c:v>3089</c:v>
                </c:pt>
                <c:pt idx="3">
                  <c:v>11622</c:v>
                </c:pt>
                <c:pt idx="4">
                  <c:v>32646</c:v>
                </c:pt>
                <c:pt idx="5">
                  <c:v>2983</c:v>
                </c:pt>
                <c:pt idx="6">
                  <c:v>4710</c:v>
                </c:pt>
                <c:pt idx="7">
                  <c:v>95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1-4BCA-A904-69298E17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chart" Target="../charts/chart2.xml"/><Relationship Id="rId6" Type="http://schemas.openxmlformats.org/officeDocument/2006/relationships/chart" Target="../charts/chart4.xml"/><Relationship Id="rId5" Type="http://schemas.openxmlformats.org/officeDocument/2006/relationships/image" Target="../media/image12.png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5</xdr:row>
      <xdr:rowOff>53340</xdr:rowOff>
    </xdr:from>
    <xdr:to>
      <xdr:col>14</xdr:col>
      <xdr:colOff>45720</xdr:colOff>
      <xdr:row>25</xdr:row>
      <xdr:rowOff>121920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40A3E93-7624-48CE-A289-2522FB9ED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502920</xdr:colOff>
      <xdr:row>40</xdr:row>
      <xdr:rowOff>91440</xdr:rowOff>
    </xdr:from>
    <xdr:to>
      <xdr:col>12</xdr:col>
      <xdr:colOff>525780</xdr:colOff>
      <xdr:row>44</xdr:row>
      <xdr:rowOff>160020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8FB32F2-521F-441A-B510-CF106597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520" y="6972300"/>
          <a:ext cx="63246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464820</xdr:colOff>
      <xdr:row>43</xdr:row>
      <xdr:rowOff>144780</xdr:rowOff>
    </xdr:from>
    <xdr:to>
      <xdr:col>17</xdr:col>
      <xdr:colOff>373380</xdr:colOff>
      <xdr:row>47</xdr:row>
      <xdr:rowOff>144780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69DFB612-4476-4BC7-A82D-432D9C20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8420" y="7551420"/>
          <a:ext cx="51816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</xdr:colOff>
      <xdr:row>49</xdr:row>
      <xdr:rowOff>45720</xdr:rowOff>
    </xdr:from>
    <xdr:to>
      <xdr:col>5</xdr:col>
      <xdr:colOff>411480</xdr:colOff>
      <xdr:row>58</xdr:row>
      <xdr:rowOff>129540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8F8C40A4-4948-448C-9078-E922B581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8503920"/>
          <a:ext cx="2834640" cy="166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30</xdr:col>
      <xdr:colOff>421626</xdr:colOff>
      <xdr:row>74</xdr:row>
      <xdr:rowOff>154620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20ECFC2-7D46-49CF-81DB-C0DC8CB01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0736580"/>
          <a:ext cx="18100026" cy="2257740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274321</xdr:colOff>
      <xdr:row>81</xdr:row>
      <xdr:rowOff>99060</xdr:rowOff>
    </xdr:from>
    <xdr:to>
      <xdr:col>9</xdr:col>
      <xdr:colOff>365761</xdr:colOff>
      <xdr:row>110</xdr:row>
      <xdr:rowOff>81953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2C694F66-5A96-46E6-9043-7CB7B083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2721" y="14165580"/>
          <a:ext cx="3139440" cy="5065433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259080</xdr:colOff>
      <xdr:row>113</xdr:row>
      <xdr:rowOff>99060</xdr:rowOff>
    </xdr:from>
    <xdr:to>
      <xdr:col>9</xdr:col>
      <xdr:colOff>101375</xdr:colOff>
      <xdr:row>127</xdr:row>
      <xdr:rowOff>121920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E921E81F-59AC-41E2-9C6A-5E5F5230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97480" y="19773900"/>
          <a:ext cx="2890295" cy="2476500"/>
        </a:xfrm>
        <a:prstGeom prst="rect">
          <a:avLst/>
        </a:prstGeom>
      </xdr:spPr>
    </xdr:pic>
    <xdr:clientData/>
  </xdr:twoCellAnchor>
  <xdr:twoCellAnchor editAs="oneCell">
    <xdr:from>
      <xdr:col>4</xdr:col>
      <xdr:colOff>320040</xdr:colOff>
      <xdr:row>133</xdr:row>
      <xdr:rowOff>53340</xdr:rowOff>
    </xdr:from>
    <xdr:to>
      <xdr:col>8</xdr:col>
      <xdr:colOff>563880</xdr:colOff>
      <xdr:row>152</xdr:row>
      <xdr:rowOff>50299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F2AA2F0E-8CB3-4B7F-AE34-5C816483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" y="23256240"/>
          <a:ext cx="2682240" cy="332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289560</xdr:colOff>
      <xdr:row>156</xdr:row>
      <xdr:rowOff>60960</xdr:rowOff>
    </xdr:from>
    <xdr:to>
      <xdr:col>9</xdr:col>
      <xdr:colOff>25254</xdr:colOff>
      <xdr:row>178</xdr:row>
      <xdr:rowOff>139119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D956F321-ED24-466D-9155-537795FD2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27960" y="27325320"/>
          <a:ext cx="2783694" cy="3933879"/>
        </a:xfrm>
        <a:prstGeom prst="rect">
          <a:avLst/>
        </a:prstGeom>
      </xdr:spPr>
    </xdr:pic>
    <xdr:clientData/>
  </xdr:twoCellAnchor>
  <xdr:twoCellAnchor editAs="oneCell">
    <xdr:from>
      <xdr:col>17</xdr:col>
      <xdr:colOff>388620</xdr:colOff>
      <xdr:row>178</xdr:row>
      <xdr:rowOff>53340</xdr:rowOff>
    </xdr:from>
    <xdr:to>
      <xdr:col>18</xdr:col>
      <xdr:colOff>112442</xdr:colOff>
      <xdr:row>179</xdr:row>
      <xdr:rowOff>154344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9412939B-D89D-4547-8214-0390F16B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51820" y="31173420"/>
          <a:ext cx="333422" cy="27626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0.82824</cdr:x>
      <cdr:y>0.91198</cdr:y>
    </cdr:from>
    <cdr:to>
      <cdr:x>0.94084</cdr:x>
      <cdr:y>0.96924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744BC387-A2B7-409E-B229-6477ECAC2120}"/>
            </a:ext>
          </a:extLst>
        </cdr:cNvPr>
        <cdr:cNvSpPr txBox="1"/>
      </cdr:nvSpPr>
      <cdr:spPr>
        <a:xfrm xmlns:a="http://schemas.openxmlformats.org/drawingml/2006/main">
          <a:off x="6614155" y="3259208"/>
          <a:ext cx="899197" cy="204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1000" b="1">
              <a:latin typeface="Arial" panose="020B0604020202020204" pitchFamily="34" charset="0"/>
              <a:cs typeface="Arial" panose="020B0604020202020204" pitchFamily="34" charset="0"/>
            </a:rPr>
            <a:t>Godina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20</xdr:row>
      <xdr:rowOff>60960</xdr:rowOff>
    </xdr:from>
    <xdr:to>
      <xdr:col>11</xdr:col>
      <xdr:colOff>411480</xdr:colOff>
      <xdr:row>52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CA286CE-98C7-4154-8DCD-32522EC08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487680</xdr:colOff>
      <xdr:row>81</xdr:row>
      <xdr:rowOff>60960</xdr:rowOff>
    </xdr:from>
    <xdr:to>
      <xdr:col>16</xdr:col>
      <xdr:colOff>202060</xdr:colOff>
      <xdr:row>83</xdr:row>
      <xdr:rowOff>110546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7AF02B5-6EA5-492B-8E55-9C6B22CFD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7340" y="14668500"/>
          <a:ext cx="933580" cy="400106"/>
        </a:xfrm>
        <a:prstGeom prst="rect">
          <a:avLst/>
        </a:prstGeom>
      </xdr:spPr>
    </xdr:pic>
    <xdr:clientData/>
  </xdr:twoCellAnchor>
  <xdr:twoCellAnchor>
    <xdr:from>
      <xdr:col>16</xdr:col>
      <xdr:colOff>30480</xdr:colOff>
      <xdr:row>82</xdr:row>
      <xdr:rowOff>121920</xdr:rowOff>
    </xdr:from>
    <xdr:to>
      <xdr:col>16</xdr:col>
      <xdr:colOff>190500</xdr:colOff>
      <xdr:row>83</xdr:row>
      <xdr:rowOff>99060</xdr:rowOff>
    </xdr:to>
    <xdr:sp macro="" textlink="">
      <xdr:nvSpPr>
        <xdr:cNvPr id="6" name="Pravokutnik 5">
          <a:extLst>
            <a:ext uri="{FF2B5EF4-FFF2-40B4-BE49-F238E27FC236}">
              <a16:creationId xmlns:a16="http://schemas.microsoft.com/office/drawing/2014/main" id="{5091F87F-F821-4823-808A-A7350E00C221}"/>
            </a:ext>
          </a:extLst>
        </xdr:cNvPr>
        <xdr:cNvSpPr/>
      </xdr:nvSpPr>
      <xdr:spPr>
        <a:xfrm>
          <a:off x="9959340" y="14904720"/>
          <a:ext cx="160020" cy="152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 editAs="oneCell">
    <xdr:from>
      <xdr:col>3</xdr:col>
      <xdr:colOff>571500</xdr:colOff>
      <xdr:row>97</xdr:row>
      <xdr:rowOff>114300</xdr:rowOff>
    </xdr:from>
    <xdr:to>
      <xdr:col>16</xdr:col>
      <xdr:colOff>541020</xdr:colOff>
      <xdr:row>125</xdr:row>
      <xdr:rowOff>68580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6C1774B6-BC97-4352-A132-AB3B38D9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560" y="17541240"/>
          <a:ext cx="7894320" cy="486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128</xdr:row>
      <xdr:rowOff>76200</xdr:rowOff>
    </xdr:from>
    <xdr:to>
      <xdr:col>9</xdr:col>
      <xdr:colOff>129540</xdr:colOff>
      <xdr:row>144</xdr:row>
      <xdr:rowOff>15240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8CC2CFD4-BE45-4B7E-A3E9-F25E20BE5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30480</xdr:colOff>
      <xdr:row>148</xdr:row>
      <xdr:rowOff>76200</xdr:rowOff>
    </xdr:from>
    <xdr:to>
      <xdr:col>7</xdr:col>
      <xdr:colOff>358140</xdr:colOff>
      <xdr:row>165</xdr:row>
      <xdr:rowOff>25137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A6D154CD-6960-40C0-AB5B-AE019386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9680" y="26456640"/>
          <a:ext cx="3550920" cy="2928357"/>
        </a:xfrm>
        <a:prstGeom prst="rect">
          <a:avLst/>
        </a:prstGeom>
      </xdr:spPr>
    </xdr:pic>
    <xdr:clientData/>
  </xdr:twoCellAnchor>
  <xdr:twoCellAnchor>
    <xdr:from>
      <xdr:col>9</xdr:col>
      <xdr:colOff>144780</xdr:colOff>
      <xdr:row>149</xdr:row>
      <xdr:rowOff>0</xdr:rowOff>
    </xdr:from>
    <xdr:to>
      <xdr:col>17</xdr:col>
      <xdr:colOff>434340</xdr:colOff>
      <xdr:row>177</xdr:row>
      <xdr:rowOff>30480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01EDE95B-352B-46E5-B0C3-A49BF9DDB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7620</xdr:colOff>
      <xdr:row>180</xdr:row>
      <xdr:rowOff>53340</xdr:rowOff>
    </xdr:from>
    <xdr:to>
      <xdr:col>12</xdr:col>
      <xdr:colOff>281940</xdr:colOff>
      <xdr:row>187</xdr:row>
      <xdr:rowOff>0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BE3DFC2A-0B41-4CAE-916D-0AB8DA77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2049720"/>
          <a:ext cx="65455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198120</xdr:colOff>
      <xdr:row>180</xdr:row>
      <xdr:rowOff>38100</xdr:rowOff>
    </xdr:from>
    <xdr:to>
      <xdr:col>9</xdr:col>
      <xdr:colOff>403860</xdr:colOff>
      <xdr:row>181</xdr:row>
      <xdr:rowOff>160020</xdr:rowOff>
    </xdr:to>
    <xdr:sp macro="" textlink="">
      <xdr:nvSpPr>
        <xdr:cNvPr id="17" name="Pravokutnik 16">
          <a:extLst>
            <a:ext uri="{FF2B5EF4-FFF2-40B4-BE49-F238E27FC236}">
              <a16:creationId xmlns:a16="http://schemas.microsoft.com/office/drawing/2014/main" id="{3AA4F094-8857-4CBF-A4AB-DF1E9C16005E}"/>
            </a:ext>
          </a:extLst>
        </xdr:cNvPr>
        <xdr:cNvSpPr/>
      </xdr:nvSpPr>
      <xdr:spPr>
        <a:xfrm>
          <a:off x="5250180" y="32034480"/>
          <a:ext cx="815340" cy="29718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5</xdr:col>
      <xdr:colOff>144780</xdr:colOff>
      <xdr:row>181</xdr:row>
      <xdr:rowOff>114300</xdr:rowOff>
    </xdr:from>
    <xdr:to>
      <xdr:col>8</xdr:col>
      <xdr:colOff>266700</xdr:colOff>
      <xdr:row>183</xdr:row>
      <xdr:rowOff>15240</xdr:rowOff>
    </xdr:to>
    <xdr:sp macro="" textlink="">
      <xdr:nvSpPr>
        <xdr:cNvPr id="18" name="Pravokutnik 17">
          <a:extLst>
            <a:ext uri="{FF2B5EF4-FFF2-40B4-BE49-F238E27FC236}">
              <a16:creationId xmlns:a16="http://schemas.microsoft.com/office/drawing/2014/main" id="{DE1F7160-1CDB-444F-88D8-DE571D98C1B5}"/>
            </a:ext>
          </a:extLst>
        </xdr:cNvPr>
        <xdr:cNvSpPr/>
      </xdr:nvSpPr>
      <xdr:spPr>
        <a:xfrm>
          <a:off x="3368040" y="32285940"/>
          <a:ext cx="1950720" cy="25146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5</xdr:col>
      <xdr:colOff>144780</xdr:colOff>
      <xdr:row>182</xdr:row>
      <xdr:rowOff>167640</xdr:rowOff>
    </xdr:from>
    <xdr:to>
      <xdr:col>8</xdr:col>
      <xdr:colOff>259080</xdr:colOff>
      <xdr:row>184</xdr:row>
      <xdr:rowOff>114300</xdr:rowOff>
    </xdr:to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764C1DDB-F9D9-4270-8627-4FADA0EC77DE}"/>
            </a:ext>
          </a:extLst>
        </xdr:cNvPr>
        <xdr:cNvSpPr/>
      </xdr:nvSpPr>
      <xdr:spPr>
        <a:xfrm>
          <a:off x="3368040" y="32514540"/>
          <a:ext cx="1943100" cy="29718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 editAs="oneCell">
    <xdr:from>
      <xdr:col>2</xdr:col>
      <xdr:colOff>7620</xdr:colOff>
      <xdr:row>194</xdr:row>
      <xdr:rowOff>114300</xdr:rowOff>
    </xdr:from>
    <xdr:to>
      <xdr:col>16</xdr:col>
      <xdr:colOff>495300</xdr:colOff>
      <xdr:row>201</xdr:row>
      <xdr:rowOff>83820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912E9918-C0CA-436D-8748-9C6C3EA9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4579560"/>
          <a:ext cx="91973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327660</xdr:colOff>
      <xdr:row>194</xdr:row>
      <xdr:rowOff>99060</xdr:rowOff>
    </xdr:from>
    <xdr:to>
      <xdr:col>14</xdr:col>
      <xdr:colOff>533400</xdr:colOff>
      <xdr:row>196</xdr:row>
      <xdr:rowOff>15240</xdr:rowOff>
    </xdr:to>
    <xdr:sp macro="" textlink="">
      <xdr:nvSpPr>
        <xdr:cNvPr id="22" name="Pravokutnik 21">
          <a:extLst>
            <a:ext uri="{FF2B5EF4-FFF2-40B4-BE49-F238E27FC236}">
              <a16:creationId xmlns:a16="http://schemas.microsoft.com/office/drawing/2014/main" id="{016B0753-893E-414D-A909-48405649A200}"/>
            </a:ext>
          </a:extLst>
        </xdr:cNvPr>
        <xdr:cNvSpPr/>
      </xdr:nvSpPr>
      <xdr:spPr>
        <a:xfrm>
          <a:off x="8427720" y="34564320"/>
          <a:ext cx="815340" cy="2667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5</xdr:col>
      <xdr:colOff>60960</xdr:colOff>
      <xdr:row>197</xdr:row>
      <xdr:rowOff>91440</xdr:rowOff>
    </xdr:from>
    <xdr:to>
      <xdr:col>5</xdr:col>
      <xdr:colOff>281940</xdr:colOff>
      <xdr:row>199</xdr:row>
      <xdr:rowOff>7620</xdr:rowOff>
    </xdr:to>
    <xdr:sp macro="" textlink="">
      <xdr:nvSpPr>
        <xdr:cNvPr id="23" name="Pravokutnik 22">
          <a:extLst>
            <a:ext uri="{FF2B5EF4-FFF2-40B4-BE49-F238E27FC236}">
              <a16:creationId xmlns:a16="http://schemas.microsoft.com/office/drawing/2014/main" id="{CD0F8C02-69D3-4BEE-A683-418E630D5FCE}"/>
            </a:ext>
          </a:extLst>
        </xdr:cNvPr>
        <xdr:cNvSpPr/>
      </xdr:nvSpPr>
      <xdr:spPr>
        <a:xfrm>
          <a:off x="3284220" y="35082480"/>
          <a:ext cx="220980" cy="2667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10</xdr:col>
      <xdr:colOff>266700</xdr:colOff>
      <xdr:row>196</xdr:row>
      <xdr:rowOff>0</xdr:rowOff>
    </xdr:from>
    <xdr:to>
      <xdr:col>13</xdr:col>
      <xdr:colOff>304800</xdr:colOff>
      <xdr:row>198</xdr:row>
      <xdr:rowOff>152400</xdr:rowOff>
    </xdr:to>
    <xdr:sp macro="" textlink="">
      <xdr:nvSpPr>
        <xdr:cNvPr id="24" name="Pravokutnik 23">
          <a:extLst>
            <a:ext uri="{FF2B5EF4-FFF2-40B4-BE49-F238E27FC236}">
              <a16:creationId xmlns:a16="http://schemas.microsoft.com/office/drawing/2014/main" id="{FA3F30D7-8D93-4819-9E55-D96259DDC767}"/>
            </a:ext>
          </a:extLst>
        </xdr:cNvPr>
        <xdr:cNvSpPr/>
      </xdr:nvSpPr>
      <xdr:spPr>
        <a:xfrm>
          <a:off x="6537960" y="34815780"/>
          <a:ext cx="1866900" cy="50292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0.41997</cdr:x>
      <cdr:y>0.01601</cdr:y>
    </cdr:from>
    <cdr:to>
      <cdr:x>0.49936</cdr:x>
      <cdr:y>0.05677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2DDF58E6-D366-4BD0-B432-EE0B43AD83B0}"/>
            </a:ext>
          </a:extLst>
        </cdr:cNvPr>
        <cdr:cNvSpPr txBox="1"/>
      </cdr:nvSpPr>
      <cdr:spPr>
        <a:xfrm xmlns:a="http://schemas.openxmlformats.org/drawingml/2006/main">
          <a:off x="2499360" y="83820"/>
          <a:ext cx="472440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1000" b="1">
              <a:latin typeface="Arial" panose="020B0604020202020204" pitchFamily="34" charset="0"/>
              <a:cs typeface="Arial" panose="020B0604020202020204" pitchFamily="34" charset="0"/>
            </a:rPr>
            <a:t>Dob</a:t>
          </a:r>
        </a:p>
      </cdr:txBody>
    </cdr:sp>
  </cdr:relSizeAnchor>
  <cdr:relSizeAnchor xmlns:cdr="http://schemas.openxmlformats.org/drawingml/2006/chartDrawing">
    <cdr:from>
      <cdr:x>0</cdr:x>
      <cdr:y>0.8656</cdr:y>
    </cdr:from>
    <cdr:to>
      <cdr:x>0.07939</cdr:x>
      <cdr:y>0.90636</cdr:y>
    </cdr:to>
    <cdr:sp macro="" textlink="">
      <cdr:nvSpPr>
        <cdr:cNvPr id="3" name="TekstniOkvir 1">
          <a:extLst xmlns:a="http://schemas.openxmlformats.org/drawingml/2006/main">
            <a:ext uri="{FF2B5EF4-FFF2-40B4-BE49-F238E27FC236}">
              <a16:creationId xmlns:a16="http://schemas.microsoft.com/office/drawing/2014/main" id="{796AC329-5B25-40A1-AB3D-F28C3D3208E6}"/>
            </a:ext>
          </a:extLst>
        </cdr:cNvPr>
        <cdr:cNvSpPr txBox="1"/>
      </cdr:nvSpPr>
      <cdr:spPr>
        <a:xfrm xmlns:a="http://schemas.openxmlformats.org/drawingml/2006/main">
          <a:off x="0" y="4531360"/>
          <a:ext cx="482724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10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0.9081</cdr:x>
      <cdr:y>0.86851</cdr:y>
    </cdr:from>
    <cdr:to>
      <cdr:x>0.98749</cdr:x>
      <cdr:y>0.90927</cdr:y>
    </cdr:to>
    <cdr:sp macro="" textlink="">
      <cdr:nvSpPr>
        <cdr:cNvPr id="4" name="TekstniOkvir 1">
          <a:extLst xmlns:a="http://schemas.openxmlformats.org/drawingml/2006/main">
            <a:ext uri="{FF2B5EF4-FFF2-40B4-BE49-F238E27FC236}">
              <a16:creationId xmlns:a16="http://schemas.microsoft.com/office/drawing/2014/main" id="{D13072C3-36B8-46C9-84D5-8DD8409F6E56}"/>
            </a:ext>
          </a:extLst>
        </cdr:cNvPr>
        <cdr:cNvSpPr txBox="1"/>
      </cdr:nvSpPr>
      <cdr:spPr>
        <a:xfrm xmlns:a="http://schemas.openxmlformats.org/drawingml/2006/main">
          <a:off x="5521960" y="4546600"/>
          <a:ext cx="482724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10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0.0614</cdr:x>
      <cdr:y>0.87637</cdr:y>
    </cdr:from>
    <cdr:to>
      <cdr:x>0.0802</cdr:x>
      <cdr:y>0.90934</cdr:y>
    </cdr:to>
    <cdr:sp macro="" textlink="">
      <cdr:nvSpPr>
        <cdr:cNvPr id="5" name="Pravokutnik 4">
          <a:extLst xmlns:a="http://schemas.openxmlformats.org/drawingml/2006/main">
            <a:ext uri="{FF2B5EF4-FFF2-40B4-BE49-F238E27FC236}">
              <a16:creationId xmlns:a16="http://schemas.microsoft.com/office/drawing/2014/main" id="{0E2B8A2A-CC81-4756-8B83-4D4A8527105A}"/>
            </a:ext>
          </a:extLst>
        </cdr:cNvPr>
        <cdr:cNvSpPr/>
      </cdr:nvSpPr>
      <cdr:spPr>
        <a:xfrm xmlns:a="http://schemas.openxmlformats.org/drawingml/2006/main">
          <a:off x="373380" y="4861560"/>
          <a:ext cx="114300" cy="1828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r-Latn-RS"/>
        </a:p>
      </cdr:txBody>
    </cdr:sp>
  </cdr:relSizeAnchor>
  <cdr:relSizeAnchor xmlns:cdr="http://schemas.openxmlformats.org/drawingml/2006/chartDrawing">
    <cdr:from>
      <cdr:x>0.13782</cdr:x>
      <cdr:y>0.87592</cdr:y>
    </cdr:from>
    <cdr:to>
      <cdr:x>0.15946</cdr:x>
      <cdr:y>0.90888</cdr:y>
    </cdr:to>
    <cdr:sp macro="" textlink="">
      <cdr:nvSpPr>
        <cdr:cNvPr id="6" name="Pravokutnik 5">
          <a:extLst xmlns:a="http://schemas.openxmlformats.org/drawingml/2006/main">
            <a:ext uri="{FF2B5EF4-FFF2-40B4-BE49-F238E27FC236}">
              <a16:creationId xmlns:a16="http://schemas.microsoft.com/office/drawing/2014/main" id="{CE660F63-4BE2-44EC-B069-2253AA84A534}"/>
            </a:ext>
          </a:extLst>
        </cdr:cNvPr>
        <cdr:cNvSpPr/>
      </cdr:nvSpPr>
      <cdr:spPr>
        <a:xfrm xmlns:a="http://schemas.openxmlformats.org/drawingml/2006/main">
          <a:off x="837770" y="4807465"/>
          <a:ext cx="131547" cy="180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r-Latn-RS"/>
        </a:p>
      </cdr:txBody>
    </cdr:sp>
  </cdr:relSizeAnchor>
  <cdr:relSizeAnchor xmlns:cdr="http://schemas.openxmlformats.org/drawingml/2006/chartDrawing">
    <cdr:from>
      <cdr:x>0.22264</cdr:x>
      <cdr:y>0.88553</cdr:y>
    </cdr:from>
    <cdr:to>
      <cdr:x>0.24144</cdr:x>
      <cdr:y>0.9185</cdr:y>
    </cdr:to>
    <cdr:sp macro="" textlink="">
      <cdr:nvSpPr>
        <cdr:cNvPr id="7" name="Pravokutnik 6">
          <a:extLst xmlns:a="http://schemas.openxmlformats.org/drawingml/2006/main">
            <a:ext uri="{FF2B5EF4-FFF2-40B4-BE49-F238E27FC236}">
              <a16:creationId xmlns:a16="http://schemas.microsoft.com/office/drawing/2014/main" id="{CE660F63-4BE2-44EC-B069-2253AA84A534}"/>
            </a:ext>
          </a:extLst>
        </cdr:cNvPr>
        <cdr:cNvSpPr/>
      </cdr:nvSpPr>
      <cdr:spPr>
        <a:xfrm xmlns:a="http://schemas.openxmlformats.org/drawingml/2006/main">
          <a:off x="1353820" y="4912360"/>
          <a:ext cx="114300" cy="1828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r-Latn-RS"/>
        </a:p>
      </cdr:txBody>
    </cdr:sp>
  </cdr:relSizeAnchor>
  <cdr:relSizeAnchor xmlns:cdr="http://schemas.openxmlformats.org/drawingml/2006/chartDrawing">
    <cdr:from>
      <cdr:x>0.30142</cdr:x>
      <cdr:y>0.87004</cdr:y>
    </cdr:from>
    <cdr:to>
      <cdr:x>0.32022</cdr:x>
      <cdr:y>0.90336</cdr:y>
    </cdr:to>
    <cdr:sp macro="" textlink="">
      <cdr:nvSpPr>
        <cdr:cNvPr id="8" name="Pravokutnik 7">
          <a:extLst xmlns:a="http://schemas.openxmlformats.org/drawingml/2006/main">
            <a:ext uri="{FF2B5EF4-FFF2-40B4-BE49-F238E27FC236}">
              <a16:creationId xmlns:a16="http://schemas.microsoft.com/office/drawing/2014/main" id="{CE660F63-4BE2-44EC-B069-2253AA84A534}"/>
            </a:ext>
          </a:extLst>
        </cdr:cNvPr>
        <cdr:cNvSpPr/>
      </cdr:nvSpPr>
      <cdr:spPr>
        <a:xfrm xmlns:a="http://schemas.openxmlformats.org/drawingml/2006/main">
          <a:off x="1832303" y="4775200"/>
          <a:ext cx="114300" cy="1828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r-Latn-RS"/>
        </a:p>
      </cdr:txBody>
    </cdr:sp>
  </cdr:relSizeAnchor>
  <cdr:relSizeAnchor xmlns:cdr="http://schemas.openxmlformats.org/drawingml/2006/chartDrawing">
    <cdr:from>
      <cdr:x>0.38355</cdr:x>
      <cdr:y>0.87865</cdr:y>
    </cdr:from>
    <cdr:to>
      <cdr:x>0.40235</cdr:x>
      <cdr:y>0.91198</cdr:y>
    </cdr:to>
    <cdr:sp macro="" textlink="">
      <cdr:nvSpPr>
        <cdr:cNvPr id="9" name="Pravokutnik 8">
          <a:extLst xmlns:a="http://schemas.openxmlformats.org/drawingml/2006/main">
            <a:ext uri="{FF2B5EF4-FFF2-40B4-BE49-F238E27FC236}">
              <a16:creationId xmlns:a16="http://schemas.microsoft.com/office/drawing/2014/main" id="{CE660F63-4BE2-44EC-B069-2253AA84A534}"/>
            </a:ext>
          </a:extLst>
        </cdr:cNvPr>
        <cdr:cNvSpPr/>
      </cdr:nvSpPr>
      <cdr:spPr>
        <a:xfrm xmlns:a="http://schemas.openxmlformats.org/drawingml/2006/main">
          <a:off x="2331544" y="4822497"/>
          <a:ext cx="114300" cy="1828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r-Latn-R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10</xdr:row>
      <xdr:rowOff>38100</xdr:rowOff>
    </xdr:from>
    <xdr:to>
      <xdr:col>12</xdr:col>
      <xdr:colOff>15240</xdr:colOff>
      <xdr:row>30</xdr:row>
      <xdr:rowOff>144780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00ACA-AF3E-4333-9A78-549D94017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601980</xdr:colOff>
      <xdr:row>46</xdr:row>
      <xdr:rowOff>99060</xdr:rowOff>
    </xdr:from>
    <xdr:to>
      <xdr:col>9</xdr:col>
      <xdr:colOff>297180</xdr:colOff>
      <xdr:row>62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3DD6F5E-187F-47B2-8090-977D3103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65</xdr:row>
      <xdr:rowOff>1</xdr:rowOff>
    </xdr:from>
    <xdr:to>
      <xdr:col>12</xdr:col>
      <xdr:colOff>552450</xdr:colOff>
      <xdr:row>81</xdr:row>
      <xdr:rowOff>25218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8B0F79A-5F10-4802-A2E7-4B9856756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2969241"/>
          <a:ext cx="6819900" cy="2829377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85</xdr:row>
      <xdr:rowOff>106680</xdr:rowOff>
    </xdr:from>
    <xdr:to>
      <xdr:col>6</xdr:col>
      <xdr:colOff>405971</xdr:colOff>
      <xdr:row>108</xdr:row>
      <xdr:rowOff>76200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ABBE62E-3757-40EA-80F4-1613B158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6596360"/>
          <a:ext cx="2775791" cy="400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259080</xdr:colOff>
      <xdr:row>95</xdr:row>
      <xdr:rowOff>167640</xdr:rowOff>
    </xdr:from>
    <xdr:to>
      <xdr:col>3</xdr:col>
      <xdr:colOff>312420</xdr:colOff>
      <xdr:row>98</xdr:row>
      <xdr:rowOff>30480</xdr:rowOff>
    </xdr:to>
    <xdr:sp macro="" textlink="">
      <xdr:nvSpPr>
        <xdr:cNvPr id="7" name="Pravokutnik 6">
          <a:extLst>
            <a:ext uri="{FF2B5EF4-FFF2-40B4-BE49-F238E27FC236}">
              <a16:creationId xmlns:a16="http://schemas.microsoft.com/office/drawing/2014/main" id="{6951505D-5892-4F28-AA68-13E24A81E308}"/>
            </a:ext>
          </a:extLst>
        </xdr:cNvPr>
        <xdr:cNvSpPr/>
      </xdr:nvSpPr>
      <xdr:spPr>
        <a:xfrm>
          <a:off x="1478280" y="18409920"/>
          <a:ext cx="662940" cy="38862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 editAs="oneCell">
    <xdr:from>
      <xdr:col>7</xdr:col>
      <xdr:colOff>15240</xdr:colOff>
      <xdr:row>90</xdr:row>
      <xdr:rowOff>76200</xdr:rowOff>
    </xdr:from>
    <xdr:to>
      <xdr:col>12</xdr:col>
      <xdr:colOff>36830</xdr:colOff>
      <xdr:row>99</xdr:row>
      <xdr:rowOff>167640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BAC6AD3-5437-402F-9978-95629D57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17449800"/>
          <a:ext cx="3253740" cy="166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192"/>
  <sheetViews>
    <sheetView workbookViewId="0">
      <selection activeCell="A2" sqref="A2"/>
    </sheetView>
  </sheetViews>
  <sheetFormatPr defaultColWidth="8.90625" defaultRowHeight="14"/>
  <cols>
    <col min="1" max="16384" width="8.90625" style="7"/>
  </cols>
  <sheetData>
    <row r="1" spans="1:167">
      <c r="A1" s="12" t="s">
        <v>117</v>
      </c>
    </row>
    <row r="2" spans="1:167">
      <c r="A2" s="8"/>
      <c r="B2" s="4" t="s">
        <v>1</v>
      </c>
      <c r="N2" s="4" t="s">
        <v>2</v>
      </c>
      <c r="Y2" s="4" t="s">
        <v>3</v>
      </c>
      <c r="AI2" s="4" t="s">
        <v>4</v>
      </c>
      <c r="AS2" s="4" t="s">
        <v>5</v>
      </c>
      <c r="BC2" s="4" t="s">
        <v>6</v>
      </c>
      <c r="BN2" s="4" t="s">
        <v>7</v>
      </c>
      <c r="BX2" s="4" t="s">
        <v>8</v>
      </c>
      <c r="CP2" s="4" t="s">
        <v>9</v>
      </c>
      <c r="CU2" s="4" t="s">
        <v>10</v>
      </c>
      <c r="DC2" s="4" t="s">
        <v>11</v>
      </c>
      <c r="DM2" s="4" t="s">
        <v>12</v>
      </c>
      <c r="DW2" s="4" t="s">
        <v>13</v>
      </c>
      <c r="EG2" s="4" t="s">
        <v>14</v>
      </c>
      <c r="EQ2" s="4" t="s">
        <v>15</v>
      </c>
      <c r="FA2" s="4" t="s">
        <v>16</v>
      </c>
      <c r="FK2" s="4" t="s">
        <v>17</v>
      </c>
    </row>
    <row r="3" spans="1:167">
      <c r="A3" s="1" t="s">
        <v>0</v>
      </c>
      <c r="B3" s="2">
        <v>1047</v>
      </c>
      <c r="N3" s="2">
        <v>1224</v>
      </c>
      <c r="Y3" s="2">
        <v>1345</v>
      </c>
      <c r="AI3" s="2">
        <v>1611</v>
      </c>
      <c r="AS3" s="2">
        <v>1863</v>
      </c>
      <c r="BC3" s="2">
        <v>1915</v>
      </c>
      <c r="BN3" s="2">
        <v>2102</v>
      </c>
      <c r="BX3" s="2">
        <v>2505</v>
      </c>
      <c r="CP3" s="2">
        <v>2898</v>
      </c>
      <c r="CU3" s="2">
        <v>3522</v>
      </c>
      <c r="DC3" s="2">
        <v>5815</v>
      </c>
      <c r="DM3" s="2">
        <v>15683</v>
      </c>
      <c r="DW3" s="2">
        <v>28340</v>
      </c>
      <c r="EG3" s="2">
        <v>35337</v>
      </c>
      <c r="EQ3" s="2">
        <v>44914</v>
      </c>
      <c r="FA3" s="6">
        <v>54085</v>
      </c>
      <c r="FK3" s="8">
        <v>55313</v>
      </c>
    </row>
    <row r="4" spans="1:167">
      <c r="A4" s="3" t="s">
        <v>69</v>
      </c>
      <c r="B4" s="5">
        <v>10010</v>
      </c>
      <c r="N4" s="5">
        <v>10656</v>
      </c>
      <c r="Y4" s="5">
        <v>11605</v>
      </c>
      <c r="AI4" s="5">
        <v>13267</v>
      </c>
      <c r="AS4" s="5">
        <v>14569</v>
      </c>
      <c r="BC4" s="5">
        <v>16423</v>
      </c>
      <c r="BN4" s="5">
        <v>15757</v>
      </c>
      <c r="BX4" s="5">
        <v>17443</v>
      </c>
      <c r="CP4" s="5">
        <v>18002</v>
      </c>
      <c r="CU4" s="5">
        <v>18455</v>
      </c>
      <c r="DC4" s="5">
        <v>20378</v>
      </c>
      <c r="DM4" s="5">
        <v>29475</v>
      </c>
      <c r="DW4" s="5">
        <v>43013</v>
      </c>
      <c r="EG4" s="5">
        <v>51128</v>
      </c>
      <c r="EQ4" s="5">
        <v>62953</v>
      </c>
      <c r="FA4" s="5">
        <v>73301</v>
      </c>
      <c r="FK4" s="7">
        <v>73713</v>
      </c>
    </row>
    <row r="27" spans="2:2" ht="15.5">
      <c r="B27" s="13" t="s">
        <v>18</v>
      </c>
    </row>
    <row r="28" spans="2:2">
      <c r="B28" s="8" t="s">
        <v>19</v>
      </c>
    </row>
    <row r="31" spans="2:2">
      <c r="B31" s="7" t="s">
        <v>138</v>
      </c>
    </row>
    <row r="33" spans="1:3">
      <c r="A33" s="11" t="s">
        <v>20</v>
      </c>
      <c r="B33" s="7" t="s">
        <v>24</v>
      </c>
    </row>
    <row r="34" spans="1:3" ht="14.5">
      <c r="A34" s="11"/>
      <c r="C34" s="9" t="s">
        <v>164</v>
      </c>
    </row>
    <row r="35" spans="1:3" ht="14.5">
      <c r="A35" s="11"/>
      <c r="C35" s="9" t="s">
        <v>161</v>
      </c>
    </row>
    <row r="36" spans="1:3" ht="14.5">
      <c r="A36" s="11"/>
      <c r="C36" s="9" t="s">
        <v>165</v>
      </c>
    </row>
    <row r="37" spans="1:3">
      <c r="A37" s="11"/>
    </row>
    <row r="38" spans="1:3">
      <c r="A38" s="11" t="s">
        <v>21</v>
      </c>
      <c r="B38" s="7" t="s">
        <v>160</v>
      </c>
    </row>
    <row r="39" spans="1:3">
      <c r="A39" s="11"/>
    </row>
    <row r="40" spans="1:3">
      <c r="A40" s="11" t="s">
        <v>22</v>
      </c>
      <c r="B40" s="7" t="s">
        <v>23</v>
      </c>
    </row>
    <row r="41" spans="1:3">
      <c r="A41" s="11"/>
      <c r="B41" s="7" t="s">
        <v>25</v>
      </c>
    </row>
    <row r="42" spans="1:3">
      <c r="A42" s="11"/>
    </row>
    <row r="43" spans="1:3">
      <c r="A43" s="11" t="s">
        <v>26</v>
      </c>
      <c r="B43" s="7" t="s">
        <v>27</v>
      </c>
    </row>
    <row r="44" spans="1:3">
      <c r="A44" s="11"/>
    </row>
    <row r="45" spans="1:3">
      <c r="A45" s="11"/>
    </row>
    <row r="46" spans="1:3">
      <c r="A46" s="11"/>
    </row>
    <row r="47" spans="1:3">
      <c r="A47" s="11" t="s">
        <v>28</v>
      </c>
      <c r="B47" s="7" t="s">
        <v>29</v>
      </c>
    </row>
    <row r="48" spans="1:3">
      <c r="A48" s="10"/>
      <c r="B48" s="7" t="s">
        <v>30</v>
      </c>
    </row>
    <row r="49" spans="1:2">
      <c r="A49" s="10"/>
      <c r="B49" s="7" t="s">
        <v>31</v>
      </c>
    </row>
    <row r="50" spans="1:2">
      <c r="A50" s="10"/>
    </row>
    <row r="51" spans="1:2">
      <c r="A51" s="10"/>
    </row>
    <row r="52" spans="1:2">
      <c r="A52" s="10"/>
    </row>
    <row r="53" spans="1:2">
      <c r="A53" s="10"/>
    </row>
    <row r="54" spans="1:2">
      <c r="A54" s="10"/>
    </row>
    <row r="55" spans="1:2">
      <c r="A55" s="10"/>
    </row>
    <row r="56" spans="1:2">
      <c r="A56" s="10"/>
    </row>
    <row r="57" spans="1:2">
      <c r="A57" s="10"/>
    </row>
    <row r="58" spans="1:2">
      <c r="A58" s="10"/>
    </row>
    <row r="59" spans="1:2">
      <c r="A59" s="10"/>
    </row>
    <row r="60" spans="1:2">
      <c r="A60" s="11" t="s">
        <v>32</v>
      </c>
      <c r="B60" s="7" t="s">
        <v>33</v>
      </c>
    </row>
    <row r="61" spans="1:2">
      <c r="A61" s="10"/>
      <c r="B61" s="7" t="s">
        <v>34</v>
      </c>
    </row>
    <row r="62" spans="1:2">
      <c r="A62" s="10"/>
    </row>
    <row r="63" spans="1:2">
      <c r="A63" s="10"/>
    </row>
    <row r="64" spans="1:2">
      <c r="A64" s="10"/>
    </row>
    <row r="65" spans="1:3">
      <c r="A65" s="10"/>
    </row>
    <row r="66" spans="1:3">
      <c r="A66" s="10"/>
    </row>
    <row r="77" spans="1:3">
      <c r="A77" s="11" t="s">
        <v>35</v>
      </c>
      <c r="B77" s="7" t="s">
        <v>36</v>
      </c>
    </row>
    <row r="78" spans="1:3">
      <c r="B78" s="11" t="s">
        <v>37</v>
      </c>
      <c r="C78" s="7" t="s">
        <v>38</v>
      </c>
    </row>
    <row r="79" spans="1:3">
      <c r="B79" s="11" t="s">
        <v>39</v>
      </c>
      <c r="C79" s="12" t="s">
        <v>41</v>
      </c>
    </row>
    <row r="80" spans="1:3">
      <c r="B80" s="11" t="s">
        <v>40</v>
      </c>
      <c r="C80" s="12" t="s">
        <v>47</v>
      </c>
    </row>
    <row r="81" spans="2:4">
      <c r="B81" s="11"/>
      <c r="C81" s="11" t="s">
        <v>43</v>
      </c>
      <c r="D81" s="7" t="s">
        <v>42</v>
      </c>
    </row>
    <row r="82" spans="2:4">
      <c r="B82" s="11"/>
    </row>
    <row r="83" spans="2:4">
      <c r="B83" s="11"/>
    </row>
    <row r="84" spans="2:4">
      <c r="B84" s="11"/>
    </row>
    <row r="112" spans="3:4">
      <c r="C112" s="11" t="s">
        <v>44</v>
      </c>
      <c r="D112" s="7" t="s">
        <v>45</v>
      </c>
    </row>
    <row r="113" spans="4:4" ht="14.5">
      <c r="D113" s="7" t="s">
        <v>46</v>
      </c>
    </row>
    <row r="129" spans="3:4">
      <c r="C129" s="12" t="s">
        <v>48</v>
      </c>
    </row>
    <row r="131" spans="3:4">
      <c r="C131" s="11" t="s">
        <v>49</v>
      </c>
      <c r="D131" s="7" t="s">
        <v>50</v>
      </c>
    </row>
    <row r="132" spans="3:4" ht="14.5">
      <c r="D132" s="7" t="s">
        <v>51</v>
      </c>
    </row>
    <row r="133" spans="3:4" ht="14.5">
      <c r="D133" s="7" t="s">
        <v>52</v>
      </c>
    </row>
    <row r="135" spans="3:4">
      <c r="C135" s="11"/>
    </row>
    <row r="153" spans="3:4" ht="14.5">
      <c r="C153" s="11" t="s">
        <v>53</v>
      </c>
      <c r="D153" s="7" t="s">
        <v>54</v>
      </c>
    </row>
    <row r="154" spans="3:4" ht="14.5">
      <c r="D154" s="7" t="s">
        <v>55</v>
      </c>
    </row>
    <row r="155" spans="3:4" ht="14.5">
      <c r="D155" s="7" t="s">
        <v>56</v>
      </c>
    </row>
    <row r="156" spans="3:4" ht="14.5">
      <c r="D156" s="7" t="s">
        <v>57</v>
      </c>
    </row>
    <row r="181" spans="2:4" ht="14.5">
      <c r="B181" s="11" t="s">
        <v>58</v>
      </c>
      <c r="C181" s="12" t="s">
        <v>59</v>
      </c>
    </row>
    <row r="182" spans="2:4">
      <c r="D182" s="7" t="s">
        <v>60</v>
      </c>
    </row>
    <row r="183" spans="2:4">
      <c r="D183" s="7" t="s">
        <v>61</v>
      </c>
    </row>
    <row r="184" spans="2:4">
      <c r="D184" s="7" t="s">
        <v>62</v>
      </c>
    </row>
    <row r="186" spans="2:4" ht="14.5">
      <c r="B186" s="11" t="s">
        <v>63</v>
      </c>
      <c r="C186" s="12" t="s">
        <v>66</v>
      </c>
    </row>
    <row r="187" spans="2:4">
      <c r="D187" s="7" t="s">
        <v>64</v>
      </c>
    </row>
    <row r="188" spans="2:4">
      <c r="D188" s="7" t="s">
        <v>79</v>
      </c>
    </row>
    <row r="190" spans="2:4">
      <c r="B190" s="11" t="s">
        <v>65</v>
      </c>
      <c r="C190" s="12" t="s">
        <v>67</v>
      </c>
    </row>
    <row r="192" spans="2:4">
      <c r="B192" s="12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54F0-0B32-41A3-A6B8-5C0D0425CB1E}">
  <dimension ref="A1:Y206"/>
  <sheetViews>
    <sheetView tabSelected="1" zoomScaleNormal="100" workbookViewId="0">
      <selection activeCell="A2" sqref="A2"/>
    </sheetView>
  </sheetViews>
  <sheetFormatPr defaultColWidth="8.90625" defaultRowHeight="14"/>
  <cols>
    <col min="1" max="2" width="8.90625" style="7"/>
    <col min="3" max="3" width="11.453125" style="7" bestFit="1" customWidth="1"/>
    <col min="4" max="16384" width="8.90625" style="7"/>
  </cols>
  <sheetData>
    <row r="1" spans="1:25">
      <c r="A1" s="12" t="s">
        <v>70</v>
      </c>
    </row>
    <row r="3" spans="1:25" ht="29" customHeight="1">
      <c r="B3" s="42"/>
      <c r="C3" s="42"/>
      <c r="D3" s="42"/>
      <c r="E3" s="41"/>
      <c r="F3" s="47" t="s">
        <v>194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35.5">
      <c r="B4" s="46"/>
      <c r="C4" s="37" t="s">
        <v>72</v>
      </c>
      <c r="D4" s="45" t="s">
        <v>73</v>
      </c>
      <c r="E4" s="46" t="s">
        <v>193</v>
      </c>
      <c r="F4" s="38" t="s">
        <v>173</v>
      </c>
      <c r="G4" s="39" t="s">
        <v>174</v>
      </c>
      <c r="H4" s="40" t="s">
        <v>175</v>
      </c>
      <c r="I4" s="38" t="s">
        <v>176</v>
      </c>
      <c r="J4" s="38" t="s">
        <v>177</v>
      </c>
      <c r="K4" s="38" t="s">
        <v>178</v>
      </c>
      <c r="L4" s="38" t="s">
        <v>179</v>
      </c>
      <c r="M4" s="38" t="s">
        <v>180</v>
      </c>
      <c r="N4" s="38" t="s">
        <v>181</v>
      </c>
      <c r="O4" s="38" t="s">
        <v>182</v>
      </c>
      <c r="P4" s="38" t="s">
        <v>183</v>
      </c>
      <c r="Q4" s="38" t="s">
        <v>184</v>
      </c>
      <c r="R4" s="38" t="s">
        <v>185</v>
      </c>
      <c r="S4" s="38" t="s">
        <v>186</v>
      </c>
      <c r="T4" s="38" t="s">
        <v>187</v>
      </c>
      <c r="U4" s="38" t="s">
        <v>188</v>
      </c>
      <c r="V4" s="38" t="s">
        <v>189</v>
      </c>
      <c r="W4" s="38" t="s">
        <v>190</v>
      </c>
      <c r="X4" s="38" t="s">
        <v>191</v>
      </c>
      <c r="Y4" s="38" t="s">
        <v>192</v>
      </c>
    </row>
    <row r="5" spans="1:25">
      <c r="B5" s="27" t="s">
        <v>17</v>
      </c>
      <c r="C5" s="18" t="s">
        <v>0</v>
      </c>
      <c r="D5" s="15" t="s">
        <v>76</v>
      </c>
      <c r="E5" s="16">
        <v>70800</v>
      </c>
      <c r="F5" s="16">
        <v>4038</v>
      </c>
      <c r="G5" s="16">
        <v>4079</v>
      </c>
      <c r="H5" s="16">
        <v>4425</v>
      </c>
      <c r="I5" s="16">
        <v>4107</v>
      </c>
      <c r="J5" s="16">
        <v>4435</v>
      </c>
      <c r="K5" s="16">
        <v>4299</v>
      </c>
      <c r="L5" s="16">
        <v>4284</v>
      </c>
      <c r="M5" s="16">
        <v>4951</v>
      </c>
      <c r="N5" s="16">
        <v>5308</v>
      </c>
      <c r="O5" s="16">
        <v>5186</v>
      </c>
      <c r="P5" s="16">
        <v>4875</v>
      </c>
      <c r="Q5" s="16">
        <v>4537</v>
      </c>
      <c r="R5" s="16">
        <v>4203</v>
      </c>
      <c r="S5" s="16">
        <v>3896</v>
      </c>
      <c r="T5" s="16">
        <v>3153</v>
      </c>
      <c r="U5" s="16">
        <v>2328</v>
      </c>
      <c r="V5" s="16">
        <v>1628</v>
      </c>
      <c r="W5" s="16">
        <v>823</v>
      </c>
      <c r="X5" s="16">
        <v>214</v>
      </c>
      <c r="Y5" s="17">
        <v>31</v>
      </c>
    </row>
    <row r="6" spans="1:25">
      <c r="B6" s="27"/>
      <c r="C6" s="18" t="s">
        <v>0</v>
      </c>
      <c r="D6" s="15" t="s">
        <v>77</v>
      </c>
      <c r="E6" s="16">
        <v>34060</v>
      </c>
      <c r="F6" s="16">
        <v>2103</v>
      </c>
      <c r="G6" s="16">
        <v>2092</v>
      </c>
      <c r="H6" s="16">
        <v>2329</v>
      </c>
      <c r="I6" s="16">
        <v>2119</v>
      </c>
      <c r="J6" s="16">
        <v>2238</v>
      </c>
      <c r="K6" s="16">
        <v>2167</v>
      </c>
      <c r="L6" s="16">
        <v>2097</v>
      </c>
      <c r="M6" s="16">
        <v>2495</v>
      </c>
      <c r="N6" s="16">
        <v>2549</v>
      </c>
      <c r="O6" s="16">
        <v>2471</v>
      </c>
      <c r="P6" s="16">
        <v>2398</v>
      </c>
      <c r="Q6" s="16">
        <v>2172</v>
      </c>
      <c r="R6" s="16">
        <v>1883</v>
      </c>
      <c r="S6" s="16">
        <v>1732</v>
      </c>
      <c r="T6" s="16">
        <v>1276</v>
      </c>
      <c r="U6" s="16">
        <v>957</v>
      </c>
      <c r="V6" s="16">
        <v>655</v>
      </c>
      <c r="W6" s="16">
        <v>270</v>
      </c>
      <c r="X6" s="16">
        <v>53</v>
      </c>
      <c r="Y6" s="17">
        <v>4</v>
      </c>
    </row>
    <row r="7" spans="1:25">
      <c r="B7" s="27"/>
      <c r="C7" s="18" t="s">
        <v>0</v>
      </c>
      <c r="D7" s="15" t="s">
        <v>78</v>
      </c>
      <c r="E7" s="16">
        <v>36740</v>
      </c>
      <c r="F7" s="16">
        <v>1935</v>
      </c>
      <c r="G7" s="16">
        <v>1987</v>
      </c>
      <c r="H7" s="16">
        <v>2096</v>
      </c>
      <c r="I7" s="16">
        <v>1988</v>
      </c>
      <c r="J7" s="16">
        <v>2197</v>
      </c>
      <c r="K7" s="16">
        <v>2132</v>
      </c>
      <c r="L7" s="16">
        <v>2187</v>
      </c>
      <c r="M7" s="16">
        <v>2456</v>
      </c>
      <c r="N7" s="16">
        <v>2759</v>
      </c>
      <c r="O7" s="16">
        <v>2715</v>
      </c>
      <c r="P7" s="16">
        <v>2477</v>
      </c>
      <c r="Q7" s="16">
        <v>2365</v>
      </c>
      <c r="R7" s="16">
        <v>2320</v>
      </c>
      <c r="S7" s="16">
        <v>2164</v>
      </c>
      <c r="T7" s="16">
        <v>1877</v>
      </c>
      <c r="U7" s="16">
        <v>1371</v>
      </c>
      <c r="V7" s="16">
        <v>973</v>
      </c>
      <c r="W7" s="16">
        <v>553</v>
      </c>
      <c r="X7" s="16">
        <v>161</v>
      </c>
      <c r="Y7" s="17">
        <v>27</v>
      </c>
    </row>
    <row r="9" spans="1:25" ht="26" customHeight="1">
      <c r="B9" s="42"/>
      <c r="C9" s="42"/>
      <c r="D9" s="42"/>
      <c r="E9" s="42"/>
      <c r="F9" s="47" t="s">
        <v>194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35.5">
      <c r="B10" s="46"/>
      <c r="C10" s="37" t="s">
        <v>72</v>
      </c>
      <c r="D10" s="45" t="s">
        <v>73</v>
      </c>
      <c r="E10" s="46" t="s">
        <v>193</v>
      </c>
      <c r="F10" s="42" t="s">
        <v>173</v>
      </c>
      <c r="G10" s="43" t="s">
        <v>174</v>
      </c>
      <c r="H10" s="44" t="s">
        <v>175</v>
      </c>
      <c r="I10" s="42" t="s">
        <v>176</v>
      </c>
      <c r="J10" s="42" t="s">
        <v>177</v>
      </c>
      <c r="K10" s="42" t="s">
        <v>178</v>
      </c>
      <c r="L10" s="42" t="s">
        <v>179</v>
      </c>
      <c r="M10" s="42" t="s">
        <v>180</v>
      </c>
      <c r="N10" s="42" t="s">
        <v>181</v>
      </c>
      <c r="O10" s="42" t="s">
        <v>182</v>
      </c>
      <c r="P10" s="42" t="s">
        <v>183</v>
      </c>
      <c r="Q10" s="42" t="s">
        <v>184</v>
      </c>
      <c r="R10" s="42" t="s">
        <v>185</v>
      </c>
      <c r="S10" s="42" t="s">
        <v>186</v>
      </c>
      <c r="T10" s="42" t="s">
        <v>187</v>
      </c>
      <c r="U10" s="42" t="s">
        <v>188</v>
      </c>
      <c r="V10" s="42" t="s">
        <v>189</v>
      </c>
      <c r="W10" s="42" t="s">
        <v>190</v>
      </c>
      <c r="X10" s="42" t="s">
        <v>191</v>
      </c>
      <c r="Y10" s="42" t="s">
        <v>192</v>
      </c>
    </row>
    <row r="11" spans="1:25">
      <c r="B11" s="27" t="s">
        <v>16</v>
      </c>
      <c r="C11" s="18" t="s">
        <v>0</v>
      </c>
      <c r="D11" s="15" t="s">
        <v>76</v>
      </c>
      <c r="E11" s="16">
        <v>70009</v>
      </c>
      <c r="F11" s="16">
        <v>4491</v>
      </c>
      <c r="G11" s="16">
        <v>4264</v>
      </c>
      <c r="H11" s="16">
        <v>4728</v>
      </c>
      <c r="I11" s="16">
        <v>4389</v>
      </c>
      <c r="J11" s="16">
        <v>4284</v>
      </c>
      <c r="K11" s="16">
        <v>4951</v>
      </c>
      <c r="L11" s="16">
        <v>5536</v>
      </c>
      <c r="M11" s="16">
        <v>5517</v>
      </c>
      <c r="N11" s="16">
        <v>5362</v>
      </c>
      <c r="O11" s="16">
        <v>4864</v>
      </c>
      <c r="P11" s="16">
        <v>4555</v>
      </c>
      <c r="Q11" s="16">
        <v>4165</v>
      </c>
      <c r="R11" s="16">
        <v>3578</v>
      </c>
      <c r="S11" s="16">
        <v>3105</v>
      </c>
      <c r="T11" s="16">
        <v>2642</v>
      </c>
      <c r="U11" s="16">
        <v>1941</v>
      </c>
      <c r="V11" s="16">
        <v>1033</v>
      </c>
      <c r="W11" s="16">
        <v>472</v>
      </c>
      <c r="X11" s="16">
        <v>104</v>
      </c>
      <c r="Y11" s="17">
        <v>28</v>
      </c>
    </row>
    <row r="12" spans="1:25">
      <c r="B12" s="27"/>
      <c r="C12" s="18" t="s">
        <v>0</v>
      </c>
      <c r="D12" s="15" t="s">
        <v>77</v>
      </c>
      <c r="E12" s="16">
        <v>33873</v>
      </c>
      <c r="F12" s="16">
        <v>2321</v>
      </c>
      <c r="G12" s="16">
        <v>2211</v>
      </c>
      <c r="H12" s="16">
        <v>2419</v>
      </c>
      <c r="I12" s="16">
        <v>2277</v>
      </c>
      <c r="J12" s="16">
        <v>2195</v>
      </c>
      <c r="K12" s="16">
        <v>2414</v>
      </c>
      <c r="L12" s="16">
        <v>2712</v>
      </c>
      <c r="M12" s="16">
        <v>2681</v>
      </c>
      <c r="N12" s="16">
        <v>2693</v>
      </c>
      <c r="O12" s="16">
        <v>2397</v>
      </c>
      <c r="P12" s="16">
        <v>2169</v>
      </c>
      <c r="Q12" s="16">
        <v>1969</v>
      </c>
      <c r="R12" s="16">
        <v>1535</v>
      </c>
      <c r="S12" s="16">
        <v>1446</v>
      </c>
      <c r="T12" s="16">
        <v>1218</v>
      </c>
      <c r="U12" s="16">
        <v>729</v>
      </c>
      <c r="V12" s="16">
        <v>334</v>
      </c>
      <c r="W12" s="16">
        <v>120</v>
      </c>
      <c r="X12" s="16">
        <v>26</v>
      </c>
      <c r="Y12" s="17">
        <v>7</v>
      </c>
    </row>
    <row r="13" spans="1:25">
      <c r="B13" s="27"/>
      <c r="C13" s="18" t="s">
        <v>0</v>
      </c>
      <c r="D13" s="15" t="s">
        <v>78</v>
      </c>
      <c r="E13" s="16">
        <v>36136</v>
      </c>
      <c r="F13" s="16">
        <v>2170</v>
      </c>
      <c r="G13" s="16">
        <v>2053</v>
      </c>
      <c r="H13" s="16">
        <v>2309</v>
      </c>
      <c r="I13" s="16">
        <v>2112</v>
      </c>
      <c r="J13" s="16">
        <v>2089</v>
      </c>
      <c r="K13" s="16">
        <v>2537</v>
      </c>
      <c r="L13" s="16">
        <v>2824</v>
      </c>
      <c r="M13" s="16">
        <v>2836</v>
      </c>
      <c r="N13" s="16">
        <v>2669</v>
      </c>
      <c r="O13" s="16">
        <v>2467</v>
      </c>
      <c r="P13" s="16">
        <v>2386</v>
      </c>
      <c r="Q13" s="16">
        <v>2196</v>
      </c>
      <c r="R13" s="16">
        <v>2043</v>
      </c>
      <c r="S13" s="16">
        <v>1659</v>
      </c>
      <c r="T13" s="16">
        <v>1424</v>
      </c>
      <c r="U13" s="16">
        <v>1212</v>
      </c>
      <c r="V13" s="16">
        <v>699</v>
      </c>
      <c r="W13" s="16">
        <v>352</v>
      </c>
      <c r="X13" s="16">
        <v>78</v>
      </c>
      <c r="Y13" s="17">
        <v>21</v>
      </c>
    </row>
    <row r="15" spans="1:25">
      <c r="D15" s="42" t="s">
        <v>173</v>
      </c>
      <c r="E15" s="43" t="s">
        <v>174</v>
      </c>
      <c r="F15" s="44" t="s">
        <v>175</v>
      </c>
      <c r="G15" s="42" t="s">
        <v>176</v>
      </c>
      <c r="H15" s="42" t="s">
        <v>177</v>
      </c>
      <c r="I15" s="42" t="s">
        <v>178</v>
      </c>
      <c r="J15" s="42" t="s">
        <v>179</v>
      </c>
      <c r="K15" s="42" t="s">
        <v>180</v>
      </c>
      <c r="L15" s="42" t="s">
        <v>181</v>
      </c>
      <c r="M15" s="42" t="s">
        <v>182</v>
      </c>
      <c r="N15" s="42" t="s">
        <v>183</v>
      </c>
      <c r="O15" s="42" t="s">
        <v>184</v>
      </c>
      <c r="P15" s="42" t="s">
        <v>185</v>
      </c>
      <c r="Q15" s="42" t="s">
        <v>186</v>
      </c>
      <c r="R15" s="42" t="s">
        <v>187</v>
      </c>
      <c r="S15" s="42" t="s">
        <v>188</v>
      </c>
      <c r="T15" s="42" t="s">
        <v>189</v>
      </c>
      <c r="U15" s="42" t="s">
        <v>190</v>
      </c>
      <c r="V15" s="42" t="s">
        <v>191</v>
      </c>
      <c r="W15" s="42" t="s">
        <v>82</v>
      </c>
    </row>
    <row r="16" spans="1:25">
      <c r="B16" s="28"/>
      <c r="C16" s="7" t="s">
        <v>166</v>
      </c>
      <c r="D16" s="19">
        <f>-F6/$E$5*100</f>
        <v>-2.9703389830508473</v>
      </c>
      <c r="E16" s="19">
        <f t="shared" ref="E16:W16" si="0">-G6/$E$5*100</f>
        <v>-2.9548022598870056</v>
      </c>
      <c r="F16" s="19">
        <f t="shared" si="0"/>
        <v>-3.2895480225988698</v>
      </c>
      <c r="G16" s="19">
        <f t="shared" si="0"/>
        <v>-2.9929378531073447</v>
      </c>
      <c r="H16" s="19">
        <f t="shared" si="0"/>
        <v>-3.1610169491525424</v>
      </c>
      <c r="I16" s="19">
        <f t="shared" si="0"/>
        <v>-3.0607344632768361</v>
      </c>
      <c r="J16" s="19">
        <f t="shared" si="0"/>
        <v>-2.9618644067796613</v>
      </c>
      <c r="K16" s="19">
        <f t="shared" si="0"/>
        <v>-3.5240112994350281</v>
      </c>
      <c r="L16" s="19">
        <f t="shared" si="0"/>
        <v>-3.6002824858757063</v>
      </c>
      <c r="M16" s="19">
        <f t="shared" si="0"/>
        <v>-3.4901129943502829</v>
      </c>
      <c r="N16" s="19">
        <f t="shared" si="0"/>
        <v>-3.3870056497175143</v>
      </c>
      <c r="O16" s="19">
        <f t="shared" si="0"/>
        <v>-3.0677966101694913</v>
      </c>
      <c r="P16" s="19">
        <f t="shared" si="0"/>
        <v>-2.6596045197740112</v>
      </c>
      <c r="Q16" s="19">
        <f t="shared" si="0"/>
        <v>-2.4463276836158192</v>
      </c>
      <c r="R16" s="19">
        <f t="shared" si="0"/>
        <v>-1.8022598870056497</v>
      </c>
      <c r="S16" s="19">
        <f t="shared" si="0"/>
        <v>-1.3516949152542372</v>
      </c>
      <c r="T16" s="19">
        <f t="shared" si="0"/>
        <v>-0.92514124293785316</v>
      </c>
      <c r="U16" s="19">
        <f t="shared" si="0"/>
        <v>-0.38135593220338987</v>
      </c>
      <c r="V16" s="19">
        <f t="shared" si="0"/>
        <v>-7.4858757062146897E-2</v>
      </c>
      <c r="W16" s="19">
        <f t="shared" si="0"/>
        <v>-5.6497175141242938E-3</v>
      </c>
    </row>
    <row r="17" spans="2:23">
      <c r="B17" s="28"/>
      <c r="C17" s="7" t="s">
        <v>167</v>
      </c>
      <c r="D17" s="19">
        <f>F7/$E$5*100</f>
        <v>2.7330508474576272</v>
      </c>
      <c r="E17" s="19">
        <f t="shared" ref="E17:W17" si="1">G7/$E$5*100</f>
        <v>2.8064971751412431</v>
      </c>
      <c r="F17" s="19">
        <f t="shared" si="1"/>
        <v>2.9604519774011298</v>
      </c>
      <c r="G17" s="19">
        <f t="shared" si="1"/>
        <v>2.8079096045197738</v>
      </c>
      <c r="H17" s="19">
        <f t="shared" si="1"/>
        <v>3.1031073446327682</v>
      </c>
      <c r="I17" s="19">
        <f t="shared" si="1"/>
        <v>3.0112994350282487</v>
      </c>
      <c r="J17" s="19">
        <f t="shared" si="1"/>
        <v>3.0889830508474576</v>
      </c>
      <c r="K17" s="19">
        <f t="shared" si="1"/>
        <v>3.4689265536723162</v>
      </c>
      <c r="L17" s="19">
        <f t="shared" si="1"/>
        <v>3.8968926553672318</v>
      </c>
      <c r="M17" s="19">
        <f t="shared" si="1"/>
        <v>3.8347457627118642</v>
      </c>
      <c r="N17" s="19">
        <f t="shared" si="1"/>
        <v>3.4985875706214689</v>
      </c>
      <c r="O17" s="19">
        <f t="shared" si="1"/>
        <v>3.3403954802259892</v>
      </c>
      <c r="P17" s="19">
        <f t="shared" si="1"/>
        <v>3.2768361581920904</v>
      </c>
      <c r="Q17" s="19">
        <f t="shared" si="1"/>
        <v>3.0564971751412431</v>
      </c>
      <c r="R17" s="19">
        <f t="shared" si="1"/>
        <v>2.6511299435028248</v>
      </c>
      <c r="S17" s="19">
        <f t="shared" si="1"/>
        <v>1.9364406779661016</v>
      </c>
      <c r="T17" s="19">
        <f t="shared" si="1"/>
        <v>1.3742937853107344</v>
      </c>
      <c r="U17" s="19">
        <f t="shared" si="1"/>
        <v>0.78107344632768361</v>
      </c>
      <c r="V17" s="19">
        <f t="shared" si="1"/>
        <v>0.22740112994350281</v>
      </c>
      <c r="W17" s="19">
        <f t="shared" si="1"/>
        <v>3.8135593220338986E-2</v>
      </c>
    </row>
    <row r="18" spans="2:23">
      <c r="C18" s="7" t="s">
        <v>80</v>
      </c>
      <c r="D18" s="19">
        <f>-F12/$E$11*100</f>
        <v>-3.3152880343955777</v>
      </c>
      <c r="E18" s="19">
        <f t="shared" ref="E18:W18" si="2">-G12/$E$11*100</f>
        <v>-3.1581653787370199</v>
      </c>
      <c r="F18" s="19">
        <f t="shared" si="2"/>
        <v>-3.4552700367095657</v>
      </c>
      <c r="G18" s="19">
        <f t="shared" si="2"/>
        <v>-3.2524389721321545</v>
      </c>
      <c r="H18" s="19">
        <f t="shared" si="2"/>
        <v>-3.1353111742775925</v>
      </c>
      <c r="I18" s="19">
        <f t="shared" si="2"/>
        <v>-3.4481280978159954</v>
      </c>
      <c r="J18" s="19">
        <f t="shared" si="2"/>
        <v>-3.8737876558728166</v>
      </c>
      <c r="K18" s="19">
        <f t="shared" si="2"/>
        <v>-3.8295076347326771</v>
      </c>
      <c r="L18" s="19">
        <f t="shared" si="2"/>
        <v>-3.846648288077247</v>
      </c>
      <c r="M18" s="19">
        <f t="shared" si="2"/>
        <v>-3.4238455055778543</v>
      </c>
      <c r="N18" s="19">
        <f t="shared" si="2"/>
        <v>-3.0981730920310246</v>
      </c>
      <c r="O18" s="19">
        <f t="shared" si="2"/>
        <v>-2.8124955362881914</v>
      </c>
      <c r="P18" s="19">
        <f t="shared" si="2"/>
        <v>-2.1925752403262435</v>
      </c>
      <c r="Q18" s="19">
        <f t="shared" si="2"/>
        <v>-2.0654487280206828</v>
      </c>
      <c r="R18" s="19">
        <f t="shared" si="2"/>
        <v>-1.7397763144738534</v>
      </c>
      <c r="S18" s="19">
        <f t="shared" si="2"/>
        <v>-1.0412946906826264</v>
      </c>
      <c r="T18" s="19">
        <f t="shared" si="2"/>
        <v>-0.47708151809053118</v>
      </c>
      <c r="U18" s="19">
        <f t="shared" si="2"/>
        <v>-0.17140653344569984</v>
      </c>
      <c r="V18" s="19">
        <f t="shared" si="2"/>
        <v>-3.7138082246568303E-2</v>
      </c>
      <c r="W18" s="19">
        <f t="shared" si="2"/>
        <v>-9.998714450999157E-3</v>
      </c>
    </row>
    <row r="19" spans="2:23">
      <c r="C19" s="7" t="s">
        <v>81</v>
      </c>
      <c r="D19" s="19">
        <f>F13/$E$11*100</f>
        <v>3.0996014798097389</v>
      </c>
      <c r="E19" s="19">
        <f t="shared" ref="E19:W19" si="3">G13/$E$11*100</f>
        <v>2.9324801097001814</v>
      </c>
      <c r="F19" s="19">
        <f t="shared" si="3"/>
        <v>3.2981473810510078</v>
      </c>
      <c r="G19" s="19">
        <f t="shared" si="3"/>
        <v>3.0167549886443172</v>
      </c>
      <c r="H19" s="19">
        <f t="shared" si="3"/>
        <v>2.9839020697338912</v>
      </c>
      <c r="I19" s="19">
        <f t="shared" si="3"/>
        <v>3.623819794597837</v>
      </c>
      <c r="J19" s="19">
        <f t="shared" si="3"/>
        <v>4.0337670870888029</v>
      </c>
      <c r="K19" s="19">
        <f t="shared" si="3"/>
        <v>4.0509077404333729</v>
      </c>
      <c r="L19" s="19">
        <f t="shared" si="3"/>
        <v>3.8123669813881071</v>
      </c>
      <c r="M19" s="19">
        <f t="shared" si="3"/>
        <v>3.5238326500878459</v>
      </c>
      <c r="N19" s="19">
        <f t="shared" si="3"/>
        <v>3.4081332400119986</v>
      </c>
      <c r="O19" s="19">
        <f t="shared" si="3"/>
        <v>3.1367395620563072</v>
      </c>
      <c r="P19" s="19">
        <f t="shared" si="3"/>
        <v>2.9181962319130399</v>
      </c>
      <c r="Q19" s="19">
        <f t="shared" si="3"/>
        <v>2.3696953248868002</v>
      </c>
      <c r="R19" s="19">
        <f t="shared" si="3"/>
        <v>2.0340241968889714</v>
      </c>
      <c r="S19" s="19">
        <f t="shared" si="3"/>
        <v>1.7312059878015682</v>
      </c>
      <c r="T19" s="19">
        <f t="shared" si="3"/>
        <v>0.99844305732120153</v>
      </c>
      <c r="U19" s="19">
        <f t="shared" si="3"/>
        <v>0.50279249810738624</v>
      </c>
      <c r="V19" s="19">
        <f t="shared" si="3"/>
        <v>0.1114142467397049</v>
      </c>
      <c r="W19" s="19">
        <f t="shared" si="3"/>
        <v>2.9996143352997474E-2</v>
      </c>
    </row>
    <row r="54" spans="2:3" ht="15.5">
      <c r="C54" s="13" t="s">
        <v>168</v>
      </c>
    </row>
    <row r="55" spans="2:3">
      <c r="C55" s="8" t="s">
        <v>169</v>
      </c>
    </row>
    <row r="58" spans="2:3">
      <c r="C58" s="7" t="s">
        <v>83</v>
      </c>
    </row>
    <row r="60" spans="2:3">
      <c r="B60" s="11" t="s">
        <v>20</v>
      </c>
      <c r="C60" s="7" t="s">
        <v>206</v>
      </c>
    </row>
    <row r="61" spans="2:3" ht="14.5">
      <c r="B61" s="11"/>
      <c r="C61" s="9" t="s">
        <v>162</v>
      </c>
    </row>
    <row r="62" spans="2:3" ht="14.5">
      <c r="B62" s="11"/>
      <c r="C62" s="9" t="s">
        <v>170</v>
      </c>
    </row>
    <row r="63" spans="2:3">
      <c r="B63" s="11"/>
    </row>
    <row r="64" spans="2:3">
      <c r="B64" s="11"/>
      <c r="C64" s="7" t="s">
        <v>171</v>
      </c>
    </row>
    <row r="65" spans="2:3">
      <c r="B65" s="11"/>
      <c r="C65" s="7" t="s">
        <v>84</v>
      </c>
    </row>
    <row r="66" spans="2:3">
      <c r="B66" s="11"/>
      <c r="C66" s="7" t="s">
        <v>172</v>
      </c>
    </row>
    <row r="67" spans="2:3">
      <c r="B67" s="11"/>
    </row>
    <row r="68" spans="2:3">
      <c r="B68" s="11"/>
      <c r="C68" s="7" t="s">
        <v>195</v>
      </c>
    </row>
    <row r="69" spans="2:3" ht="14.5">
      <c r="B69" s="11"/>
      <c r="C69" s="7" t="s">
        <v>85</v>
      </c>
    </row>
    <row r="70" spans="2:3">
      <c r="B70" s="11"/>
    </row>
    <row r="71" spans="2:3">
      <c r="B71" s="11" t="s">
        <v>21</v>
      </c>
      <c r="C71" s="7" t="s">
        <v>86</v>
      </c>
    </row>
    <row r="72" spans="2:3" ht="14.5">
      <c r="C72" s="7" t="s">
        <v>197</v>
      </c>
    </row>
    <row r="73" spans="2:3">
      <c r="C73" s="7" t="s">
        <v>196</v>
      </c>
    </row>
    <row r="75" spans="2:3">
      <c r="C75" s="7" t="s">
        <v>87</v>
      </c>
    </row>
    <row r="76" spans="2:3">
      <c r="C76" s="7" t="s">
        <v>198</v>
      </c>
    </row>
    <row r="77" spans="2:3">
      <c r="C77" s="7" t="s">
        <v>90</v>
      </c>
    </row>
    <row r="78" spans="2:3">
      <c r="C78" s="7" t="s">
        <v>199</v>
      </c>
    </row>
    <row r="79" spans="2:3">
      <c r="C79" s="7" t="s">
        <v>200</v>
      </c>
    </row>
    <row r="80" spans="2:3">
      <c r="C80" s="7" t="s">
        <v>88</v>
      </c>
    </row>
    <row r="81" spans="2:3">
      <c r="C81" s="7" t="s">
        <v>89</v>
      </c>
    </row>
    <row r="82" spans="2:3">
      <c r="C82" s="7" t="s">
        <v>91</v>
      </c>
    </row>
    <row r="85" spans="2:3">
      <c r="C85" s="7" t="s">
        <v>92</v>
      </c>
    </row>
    <row r="86" spans="2:3">
      <c r="C86" s="7" t="s">
        <v>201</v>
      </c>
    </row>
    <row r="87" spans="2:3">
      <c r="C87" s="7" t="s">
        <v>93</v>
      </c>
    </row>
    <row r="89" spans="2:3">
      <c r="C89" s="7" t="s">
        <v>202</v>
      </c>
    </row>
    <row r="90" spans="2:3">
      <c r="C90" s="7" t="s">
        <v>94</v>
      </c>
    </row>
    <row r="92" spans="2:3" ht="14.5">
      <c r="C92" s="7" t="s">
        <v>95</v>
      </c>
    </row>
    <row r="94" spans="2:3">
      <c r="C94" s="7" t="s">
        <v>96</v>
      </c>
    </row>
    <row r="96" spans="2:3" ht="14.5">
      <c r="B96" s="11" t="s">
        <v>22</v>
      </c>
      <c r="C96" s="7" t="s">
        <v>97</v>
      </c>
    </row>
    <row r="97" spans="3:3">
      <c r="C97" s="7" t="s">
        <v>98</v>
      </c>
    </row>
    <row r="128" spans="3:3">
      <c r="C128" s="7" t="s">
        <v>99</v>
      </c>
    </row>
    <row r="130" spans="11:11">
      <c r="K130" s="7" t="s">
        <v>100</v>
      </c>
    </row>
    <row r="131" spans="11:11">
      <c r="K131" s="7" t="s">
        <v>101</v>
      </c>
    </row>
    <row r="133" spans="11:11">
      <c r="K133" s="7" t="s">
        <v>102</v>
      </c>
    </row>
    <row r="135" spans="11:11">
      <c r="K135" s="7" t="s">
        <v>104</v>
      </c>
    </row>
    <row r="136" spans="11:11">
      <c r="K136" s="7" t="s">
        <v>105</v>
      </c>
    </row>
    <row r="137" spans="11:11" ht="14.5">
      <c r="K137" s="7" t="s">
        <v>106</v>
      </c>
    </row>
    <row r="146" spans="2:3">
      <c r="B146" s="11" t="s">
        <v>26</v>
      </c>
      <c r="C146" s="7" t="s">
        <v>103</v>
      </c>
    </row>
    <row r="147" spans="2:3" ht="14.5">
      <c r="C147" s="7" t="s">
        <v>107</v>
      </c>
    </row>
    <row r="148" spans="2:3">
      <c r="C148" s="7" t="s">
        <v>108</v>
      </c>
    </row>
    <row r="179" spans="2:3">
      <c r="B179" s="11" t="s">
        <v>28</v>
      </c>
      <c r="C179" s="7" t="s">
        <v>109</v>
      </c>
    </row>
    <row r="180" spans="2:3" ht="14.5">
      <c r="C180" s="7" t="s">
        <v>110</v>
      </c>
    </row>
    <row r="189" spans="2:3">
      <c r="C189" s="7" t="s">
        <v>203</v>
      </c>
    </row>
    <row r="190" spans="2:3" ht="14.5">
      <c r="C190" s="7" t="s">
        <v>204</v>
      </c>
    </row>
    <row r="191" spans="2:3">
      <c r="C191" s="7" t="s">
        <v>111</v>
      </c>
    </row>
    <row r="193" spans="2:3">
      <c r="B193" s="11" t="s">
        <v>32</v>
      </c>
      <c r="C193" s="7" t="s">
        <v>112</v>
      </c>
    </row>
    <row r="194" spans="2:3" ht="14.5">
      <c r="C194" s="7" t="s">
        <v>113</v>
      </c>
    </row>
    <row r="203" spans="2:3" ht="14.5">
      <c r="C203" s="7" t="s">
        <v>114</v>
      </c>
    </row>
    <row r="205" spans="2:3" ht="14.5">
      <c r="C205" s="7" t="s">
        <v>205</v>
      </c>
    </row>
    <row r="206" spans="2:3">
      <c r="C206" s="7" t="s">
        <v>115</v>
      </c>
    </row>
  </sheetData>
  <mergeCells count="5">
    <mergeCell ref="B16:B17"/>
    <mergeCell ref="F9:Y9"/>
    <mergeCell ref="B11:B13"/>
    <mergeCell ref="B5:B7"/>
    <mergeCell ref="F3:Y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B180-9AA2-4781-B256-7546D1302A94}">
  <dimension ref="A1:Q110"/>
  <sheetViews>
    <sheetView workbookViewId="0">
      <selection activeCell="A2" sqref="A2"/>
    </sheetView>
  </sheetViews>
  <sheetFormatPr defaultColWidth="8.90625" defaultRowHeight="14"/>
  <cols>
    <col min="1" max="9" width="8.90625" style="7"/>
    <col min="10" max="10" width="10.36328125" style="7" customWidth="1"/>
    <col min="11" max="11" width="8.90625" style="7"/>
    <col min="12" max="12" width="10.08984375" style="7" customWidth="1"/>
    <col min="13" max="16384" width="8.90625" style="7"/>
  </cols>
  <sheetData>
    <row r="1" spans="1:17">
      <c r="A1" s="12" t="s">
        <v>116</v>
      </c>
    </row>
    <row r="2" spans="1:17" ht="14.5" thickBot="1"/>
    <row r="3" spans="1:17" ht="13.75" customHeight="1">
      <c r="B3" s="31" t="s">
        <v>71</v>
      </c>
      <c r="C3" s="29" t="s">
        <v>118</v>
      </c>
      <c r="D3" s="29" t="s">
        <v>119</v>
      </c>
      <c r="E3" s="33" t="s">
        <v>75</v>
      </c>
      <c r="F3" s="33" t="s">
        <v>73</v>
      </c>
      <c r="G3" s="29" t="s">
        <v>74</v>
      </c>
      <c r="H3" s="29" t="s">
        <v>120</v>
      </c>
      <c r="I3" s="29" t="s">
        <v>121</v>
      </c>
      <c r="J3" s="29" t="s">
        <v>122</v>
      </c>
      <c r="K3" s="29" t="s">
        <v>123</v>
      </c>
      <c r="L3" s="29" t="s">
        <v>124</v>
      </c>
      <c r="M3" s="29" t="s">
        <v>125</v>
      </c>
      <c r="N3" s="29"/>
      <c r="O3" s="29"/>
      <c r="P3" s="29"/>
      <c r="Q3" s="35" t="s">
        <v>126</v>
      </c>
    </row>
    <row r="4" spans="1:17" ht="41">
      <c r="B4" s="32"/>
      <c r="C4" s="30"/>
      <c r="D4" s="30"/>
      <c r="E4" s="34"/>
      <c r="F4" s="34"/>
      <c r="G4" s="30"/>
      <c r="H4" s="30"/>
      <c r="I4" s="30"/>
      <c r="J4" s="30"/>
      <c r="K4" s="30"/>
      <c r="L4" s="30"/>
      <c r="M4" s="20" t="s">
        <v>127</v>
      </c>
      <c r="N4" s="20" t="s">
        <v>128</v>
      </c>
      <c r="O4" s="20" t="s">
        <v>129</v>
      </c>
      <c r="P4" s="20" t="s">
        <v>130</v>
      </c>
      <c r="Q4" s="36"/>
    </row>
    <row r="5" spans="1:17" ht="25.5">
      <c r="B5" s="21" t="s">
        <v>131</v>
      </c>
      <c r="C5" s="22" t="s">
        <v>132</v>
      </c>
      <c r="D5" s="22" t="s">
        <v>0</v>
      </c>
      <c r="E5" s="22" t="s">
        <v>74</v>
      </c>
      <c r="F5" s="22" t="s">
        <v>76</v>
      </c>
      <c r="G5" s="23">
        <v>56526</v>
      </c>
      <c r="H5" s="23">
        <v>977</v>
      </c>
      <c r="I5" s="23">
        <v>324</v>
      </c>
      <c r="J5" s="23">
        <v>3089</v>
      </c>
      <c r="K5" s="23">
        <v>11622</v>
      </c>
      <c r="L5" s="23">
        <v>32646</v>
      </c>
      <c r="M5" s="23">
        <v>7788</v>
      </c>
      <c r="N5" s="23">
        <v>2983</v>
      </c>
      <c r="O5" s="23">
        <v>4710</v>
      </c>
      <c r="P5" s="23">
        <v>95</v>
      </c>
      <c r="Q5" s="24">
        <v>80</v>
      </c>
    </row>
    <row r="7" spans="1:17" ht="14.5" thickBot="1"/>
    <row r="8" spans="1:17" s="14" customFormat="1" ht="52">
      <c r="B8" s="25" t="s">
        <v>120</v>
      </c>
      <c r="C8" s="25" t="s">
        <v>121</v>
      </c>
      <c r="D8" s="25" t="s">
        <v>122</v>
      </c>
      <c r="E8" s="25" t="s">
        <v>123</v>
      </c>
      <c r="F8" s="25" t="s">
        <v>133</v>
      </c>
      <c r="G8" s="20" t="s">
        <v>134</v>
      </c>
      <c r="H8" s="20" t="s">
        <v>135</v>
      </c>
      <c r="I8" s="20" t="s">
        <v>130</v>
      </c>
      <c r="J8" s="26" t="s">
        <v>126</v>
      </c>
    </row>
    <row r="9" spans="1:17">
      <c r="B9" s="23">
        <v>977</v>
      </c>
      <c r="C9" s="23">
        <v>324</v>
      </c>
      <c r="D9" s="23">
        <v>3089</v>
      </c>
      <c r="E9" s="23">
        <v>11622</v>
      </c>
      <c r="F9" s="23">
        <v>32646</v>
      </c>
      <c r="G9" s="23">
        <v>2983</v>
      </c>
      <c r="H9" s="23">
        <v>4710</v>
      </c>
      <c r="I9" s="23">
        <v>95</v>
      </c>
      <c r="J9" s="24">
        <v>80</v>
      </c>
    </row>
    <row r="32" spans="2:2" ht="15.5">
      <c r="B32" s="13" t="s">
        <v>137</v>
      </c>
    </row>
    <row r="33" spans="2:12">
      <c r="B33" s="8" t="s">
        <v>136</v>
      </c>
    </row>
    <row r="35" spans="2:12">
      <c r="B35" s="7" t="s">
        <v>139</v>
      </c>
    </row>
    <row r="37" spans="2:12">
      <c r="B37" s="11" t="s">
        <v>20</v>
      </c>
      <c r="C37" s="7" t="s">
        <v>140</v>
      </c>
    </row>
    <row r="38" spans="2:12" ht="14.5">
      <c r="C38" s="9" t="s">
        <v>163</v>
      </c>
    </row>
    <row r="39" spans="2:12">
      <c r="C39" s="7" t="s">
        <v>141</v>
      </c>
    </row>
    <row r="41" spans="2:12">
      <c r="B41" s="11" t="s">
        <v>21</v>
      </c>
      <c r="C41" s="7" t="s">
        <v>142</v>
      </c>
    </row>
    <row r="42" spans="2:12" ht="14.5" thickBot="1"/>
    <row r="43" spans="2:12" ht="52">
      <c r="D43" s="25" t="s">
        <v>120</v>
      </c>
      <c r="E43" s="25" t="s">
        <v>121</v>
      </c>
      <c r="F43" s="25" t="s">
        <v>122</v>
      </c>
      <c r="G43" s="25" t="s">
        <v>123</v>
      </c>
      <c r="H43" s="25" t="s">
        <v>133</v>
      </c>
      <c r="I43" s="20" t="s">
        <v>134</v>
      </c>
      <c r="J43" s="20" t="s">
        <v>135</v>
      </c>
      <c r="K43" s="20" t="s">
        <v>130</v>
      </c>
      <c r="L43" s="26" t="s">
        <v>126</v>
      </c>
    </row>
    <row r="45" spans="2:12" ht="14.5">
      <c r="B45" s="11" t="s">
        <v>22</v>
      </c>
      <c r="C45" s="7" t="s">
        <v>143</v>
      </c>
    </row>
    <row r="46" spans="2:12">
      <c r="C46" s="7" t="s">
        <v>144</v>
      </c>
    </row>
    <row r="48" spans="2:12">
      <c r="K48" s="7" t="s">
        <v>145</v>
      </c>
    </row>
    <row r="49" spans="2:11">
      <c r="K49" s="7" t="s">
        <v>146</v>
      </c>
    </row>
    <row r="50" spans="2:11">
      <c r="K50" s="7" t="s">
        <v>147</v>
      </c>
    </row>
    <row r="52" spans="2:11">
      <c r="K52" s="7" t="s">
        <v>148</v>
      </c>
    </row>
    <row r="53" spans="2:11" ht="14.5">
      <c r="K53" s="7" t="s">
        <v>149</v>
      </c>
    </row>
    <row r="55" spans="2:11">
      <c r="K55" s="7" t="s">
        <v>150</v>
      </c>
    </row>
    <row r="64" spans="2:11">
      <c r="B64" s="11" t="s">
        <v>26</v>
      </c>
      <c r="C64" s="7" t="s">
        <v>151</v>
      </c>
    </row>
    <row r="65" spans="3:3" ht="14.5">
      <c r="C65" s="7" t="s">
        <v>152</v>
      </c>
    </row>
    <row r="83" spans="2:8">
      <c r="C83" s="7" t="s">
        <v>153</v>
      </c>
    </row>
    <row r="84" spans="2:8" ht="14.5">
      <c r="C84" s="7" t="s">
        <v>154</v>
      </c>
    </row>
    <row r="85" spans="2:8" ht="14.5">
      <c r="C85" s="7" t="s">
        <v>155</v>
      </c>
    </row>
    <row r="87" spans="2:8">
      <c r="B87" s="11"/>
      <c r="H87" s="7" t="s">
        <v>156</v>
      </c>
    </row>
    <row r="88" spans="2:8" ht="14.5">
      <c r="H88" s="7" t="s">
        <v>157</v>
      </c>
    </row>
    <row r="89" spans="2:8">
      <c r="H89" s="7" t="s">
        <v>158</v>
      </c>
    </row>
    <row r="110" spans="2:3" ht="14.5">
      <c r="B110" s="11" t="s">
        <v>28</v>
      </c>
      <c r="C110" s="7" t="s">
        <v>159</v>
      </c>
    </row>
  </sheetData>
  <mergeCells count="13">
    <mergeCell ref="Q3:Q4"/>
    <mergeCell ref="H3:H4"/>
    <mergeCell ref="I3:I4"/>
    <mergeCell ref="J3:J4"/>
    <mergeCell ref="K3:K4"/>
    <mergeCell ref="L3:L4"/>
    <mergeCell ref="M3:P3"/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Linijski dijagram</vt:lpstr>
      <vt:lpstr>Dobno-spolna struktura</vt:lpstr>
      <vt:lpstr>Strukturni krug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Šišak</dc:creator>
  <cp:lastModifiedBy>Ivan Šišak</cp:lastModifiedBy>
  <dcterms:created xsi:type="dcterms:W3CDTF">2015-06-05T18:17:20Z</dcterms:created>
  <dcterms:modified xsi:type="dcterms:W3CDTF">2023-03-06T08:31:08Z</dcterms:modified>
</cp:coreProperties>
</file>