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MP - nastava\TEAMS - FILES\NOVO\"/>
    </mc:Choice>
  </mc:AlternateContent>
  <xr:revisionPtr revIDLastSave="0" documentId="8_{EF83180F-26D1-45BA-B5E2-A801D885567A}" xr6:coauthVersionLast="36" xr6:coauthVersionMax="36" xr10:uidLastSave="{00000000-0000-0000-0000-000000000000}"/>
  <bookViews>
    <workbookView xWindow="0" yWindow="0" windowWidth="28800" windowHeight="12225" xr2:uid="{A35BB689-650A-459B-8ADA-2DB8E7A49E9D}"/>
  </bookViews>
  <sheets>
    <sheet name="piramida" sheetId="1" r:id="rId1"/>
    <sheet name="dorađena u Paintu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  <c r="H27" i="1"/>
  <c r="K26" i="1"/>
  <c r="H26" i="1"/>
  <c r="J26" i="1" s="1"/>
  <c r="K25" i="1"/>
  <c r="H25" i="1"/>
  <c r="J25" i="1" s="1"/>
  <c r="K24" i="1"/>
  <c r="H24" i="1"/>
  <c r="J24" i="1" s="1"/>
  <c r="K23" i="1"/>
  <c r="J23" i="1"/>
  <c r="H23" i="1"/>
  <c r="K22" i="1"/>
  <c r="H22" i="1"/>
  <c r="J22" i="1" s="1"/>
  <c r="K21" i="1"/>
  <c r="H21" i="1"/>
  <c r="J21" i="1" s="1"/>
  <c r="K20" i="1"/>
  <c r="H20" i="1"/>
  <c r="J20" i="1" s="1"/>
  <c r="K19" i="1"/>
  <c r="J19" i="1"/>
  <c r="H19" i="1"/>
  <c r="K18" i="1"/>
  <c r="H18" i="1"/>
  <c r="J18" i="1" s="1"/>
  <c r="K17" i="1"/>
  <c r="H17" i="1"/>
  <c r="J17" i="1" s="1"/>
  <c r="K16" i="1"/>
  <c r="H16" i="1"/>
  <c r="J16" i="1" s="1"/>
  <c r="K15" i="1"/>
  <c r="J15" i="1"/>
  <c r="H15" i="1"/>
  <c r="K14" i="1"/>
  <c r="H14" i="1"/>
  <c r="J14" i="1" s="1"/>
  <c r="K13" i="1"/>
  <c r="H13" i="1"/>
  <c r="J13" i="1" s="1"/>
  <c r="K12" i="1"/>
  <c r="H12" i="1"/>
  <c r="J12" i="1" s="1"/>
  <c r="K11" i="1"/>
  <c r="J11" i="1"/>
  <c r="H11" i="1"/>
  <c r="K10" i="1"/>
  <c r="H10" i="1"/>
  <c r="J10" i="1" s="1"/>
  <c r="K9" i="1"/>
  <c r="H9" i="1"/>
  <c r="J9" i="1" s="1"/>
  <c r="K8" i="1"/>
  <c r="H8" i="1"/>
  <c r="J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Ksenija Bašić</author>
    <author>kbasic</author>
  </authors>
  <commentList>
    <comment ref="O7" authorId="0" shapeId="0" xr:uid="{CE22C49D-93FC-466B-9F6A-12F11BD8322B}">
      <text>
        <r>
          <rPr>
            <sz val="8"/>
            <color indexed="81"/>
            <rFont val="Tahoma"/>
            <family val="2"/>
            <charset val="238"/>
          </rPr>
          <t>kopirati tablicu bez apsolutnih podataka, i to naredbom Paste special: values (završiti s Escape umjesto Enter!)</t>
        </r>
      </text>
    </comment>
    <comment ref="H8" authorId="1" shapeId="0" xr:uid="{9799F8C0-DBA5-4D8F-8DC6-FF957C1EDEC4}">
      <text>
        <r>
          <rPr>
            <sz val="8"/>
            <color indexed="81"/>
            <rFont val="Tahoma"/>
            <family val="2"/>
            <charset val="238"/>
          </rPr>
          <t>svakom broju muških dodati predznak minus (-) tako da se originalne frekvencije pomnože s -1</t>
        </r>
      </text>
    </comment>
    <comment ref="J8" authorId="1" shapeId="0" xr:uid="{0F08B718-BE1C-4690-93E4-43912B32A372}">
      <text>
        <r>
          <rPr>
            <sz val="8"/>
            <color indexed="81"/>
            <rFont val="Tahoma"/>
            <family val="2"/>
            <charset val="238"/>
          </rPr>
          <t>upisati formulu za izračunavanje postotka (vidi gore u liniji za formulu), s time da se polju s ukupnim brojem stanovnika dodijeli apsolutna adresa (znak $ ispred slova koje označava stupac i opet znak $ ispred brojke koja označava redak); 
tu formulu kopirati u sva polja u kojima treba izračunati postotak</t>
        </r>
      </text>
    </comment>
  </commentList>
</comments>
</file>

<file path=xl/sharedStrings.xml><?xml version="1.0" encoding="utf-8"?>
<sst xmlns="http://schemas.openxmlformats.org/spreadsheetml/2006/main" count="100" uniqueCount="51">
  <si>
    <t>DVOSTRUKI HISTOGRAM: Dobro-spolna piramida</t>
  </si>
  <si>
    <t>Tab. 1. Dobno-spolna struktura stanovništva Rijeke 2001. godine*</t>
  </si>
  <si>
    <t>Tablica pripremljena za izradu dvostrukog histograma</t>
  </si>
  <si>
    <t>Dob</t>
  </si>
  <si>
    <t>m</t>
  </si>
  <si>
    <t>ž</t>
  </si>
  <si>
    <t>% m</t>
  </si>
  <si>
    <t>% ž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</si>
  <si>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</si>
  <si>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</si>
  <si>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</si>
  <si>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</si>
  <si>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</si>
  <si>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</si>
  <si>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</si>
  <si>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</si>
  <si>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</si>
  <si>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</si>
  <si>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</si>
  <si>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</si>
  <si>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</si>
  <si>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</si>
  <si>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</si>
  <si>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</si>
  <si>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</si>
  <si>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</si>
  <si>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</si>
  <si>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&gt;94</t>
  </si>
  <si>
    <t>Ukupno</t>
  </si>
  <si>
    <t>* bez stanovništva nepoznate dobi</t>
  </si>
  <si>
    <t xml:space="preserve">Izvor: Popis stanovništva, kućanstava i stanova 2001. CD-ROM, Državni zavod za </t>
  </si>
  <si>
    <t xml:space="preserve">          statistiku, Zagreb.</t>
  </si>
  <si>
    <t>Izračunaj relativne frekvencije i prikaži ih dvostrukim histogramom.</t>
  </si>
  <si>
    <t>1. Označi predstupac i stupce s postocima (bez zaglavlja)</t>
  </si>
  <si>
    <t>2. Insert: Bar - prvi u prvom redu</t>
  </si>
  <si>
    <t>3. Desni klik na bilo koji stupac: Format data series: Overlap - 100, Gap - 0</t>
  </si>
  <si>
    <t>4. Da bi se vidjele sve dobne skupine: lijevi klik na Chart area, sa strelicama ga povećati.</t>
  </si>
  <si>
    <t>5. Da bi se vidjele granice među stupcima: desni klik na bilo koji stupac: Format data series: Border color: Solid line. Color: izabrati crnu.</t>
  </si>
  <si>
    <t>6. Desni klik na bilo koji broj ispod horizontalne osi: Minimum, Maximum, Major unit - upisati.</t>
  </si>
  <si>
    <t>7. Format axis: Number: Decimal places - 0.</t>
  </si>
  <si>
    <t>8. Da bi negativne vrijednosti pretvorili u pozitivne: Format axis: Number: Category: Custom - 0;0</t>
  </si>
  <si>
    <t>9. Delete Legend.</t>
  </si>
  <si>
    <t xml:space="preserve">10. Lijevi klik na Chart area - strelicama ga povećati. Lijevi klik na Plot area - centrirati ga i strelicama smanjiti kako bi se dobio prostor za opis mjerila i obilježja. </t>
  </si>
  <si>
    <t>11. Insert Text box - za %, Dobne skupine, M i Ž.</t>
  </si>
  <si>
    <t>ili:</t>
  </si>
  <si>
    <t xml:space="preserve">11. Lijevi klik na Chart area - na vrhu ekrana pojavit će se Chart tools - izabrati Layout: Axis titles: Primary horizontal axis title: Title below axis. </t>
  </si>
  <si>
    <t>Upisati: %. Može ostati tu ili se premjestiti u ravninu sa vrijednostima na horizontalnoj osi.</t>
  </si>
  <si>
    <t xml:space="preserve">12. Lijevi klik na Chart area - Chart tools - Layout: Axis titles: Primary vertical axis title: Horizontal title. </t>
  </si>
  <si>
    <t>Upisati: Dob (godine). Odvući mišem iznad vrha piramide i centrirati.</t>
  </si>
  <si>
    <t>13. Insert Text box: M, Ž (boldati da se bolje vidi) i pozicionirati simetrično uz gornji rub Plot area.</t>
  </si>
  <si>
    <t xml:space="preserve">I još: pod Chart tools ili klikom na pojedine dijelove dijagrama isprobati sve moguće opcije za eventualno dotjerivanje slike (mreža, pozadina itd.).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</si>
</sst>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2" applyFont="1"/>
    <xf numFmtId="0" fontId="1" fillId="0" borderId="0" xfId="2"/>
    <xf numFmtId="0" fontId="3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2" applyNumberFormat="1" applyBorder="1"/>
    <xf numFmtId="0" fontId="1" fillId="0" borderId="1" xfId="2" applyBorder="1"/>
    <xf numFmtId="164" fontId="1" fillId="0" borderId="1" xfId="2" applyNumberFormat="1" applyFill="1" applyBorder="1"/>
    <xf numFmtId="49" fontId="1" fillId="0" borderId="1" xfId="2" applyNumberFormat="1" applyFont="1" applyBorder="1" applyAlignment="1">
      <alignment horizontal="center"/>
    </xf>
    <xf numFmtId="164" fontId="1" fillId="0" borderId="1" xfId="2" applyNumberFormat="1" applyBorder="1"/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center"/>
    </xf>
    <xf numFmtId="164" fontId="1" fillId="0" borderId="2" xfId="2" applyNumberFormat="1" applyBorder="1" applyAlignment="1">
      <alignment horizontal="center"/>
    </xf>
    <xf numFmtId="164" fontId="1" fillId="0" borderId="3" xfId="2" applyNumberFormat="1" applyBorder="1" applyAlignment="1">
      <alignment horizontal="center"/>
    </xf>
    <xf numFmtId="0" fontId="4" fillId="0" borderId="0" xfId="2" applyFont="1"/>
    <xf numFmtId="0" fontId="4" fillId="0" borderId="0" xfId="1" applyFont="1"/>
  </cellXfs>
  <cellStyles count="3">
    <cellStyle name="Normal" xfId="0" builtinId="0"/>
    <cellStyle name="Normal 2" xfId="1" xr:uid="{253032A5-9D05-45CB-A1A1-5D10D8346C8E}"/>
    <cellStyle name="Normal_Piramida 2" xfId="2" xr:uid="{1CF99E17-5AA7-4285-9770-DC776910B8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piramida!$N$8:$N$27</c:f>
              <c:numCache>
                <c:formatCode>0.0</c:formatCode>
                <c:ptCount val="20"/>
                <c:pt idx="0">
                  <c:v>-2.0760229830423174</c:v>
                </c:pt>
                <c:pt idx="1">
                  <c:v>-2.1466217444185038</c:v>
                </c:pt>
                <c:pt idx="2">
                  <c:v>-2.6233381331171102</c:v>
                </c:pt>
                <c:pt idx="3">
                  <c:v>-3.2056031650613019</c:v>
                </c:pt>
                <c:pt idx="4">
                  <c:v>-3.7053864757937123</c:v>
                </c:pt>
                <c:pt idx="5">
                  <c:v>-3.3083558177573358</c:v>
                </c:pt>
                <c:pt idx="6">
                  <c:v>-3.1790412548405591</c:v>
                </c:pt>
                <c:pt idx="7">
                  <c:v>-3.347499685451063</c:v>
                </c:pt>
                <c:pt idx="8">
                  <c:v>-3.8186240930505653</c:v>
                </c:pt>
                <c:pt idx="9">
                  <c:v>-4.1800058715801534</c:v>
                </c:pt>
                <c:pt idx="10">
                  <c:v>-3.8990088213501841</c:v>
                </c:pt>
                <c:pt idx="11">
                  <c:v>-2.4821406103647368</c:v>
                </c:pt>
                <c:pt idx="12">
                  <c:v>-2.9553620108764034</c:v>
                </c:pt>
                <c:pt idx="13">
                  <c:v>-2.8721812920272329</c:v>
                </c:pt>
                <c:pt idx="14">
                  <c:v>-1.889390613859725</c:v>
                </c:pt>
                <c:pt idx="15">
                  <c:v>-1.1449581300415206</c:v>
                </c:pt>
                <c:pt idx="16">
                  <c:v>-0.43617452573010307</c:v>
                </c:pt>
                <c:pt idx="17">
                  <c:v>-0.21808726286505153</c:v>
                </c:pt>
                <c:pt idx="18">
                  <c:v>-7.4792747200514459E-2</c:v>
                </c:pt>
                <c:pt idx="19">
                  <c:v>-6.9899763738798569E-3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4-43EC-A4FA-3E31D7E8AEAE}"/>
            </c:ext>
          </c:extLst>
        </c:ser>
        <c:ser>
          <c:idx val="1"/>
          <c:order val="1"/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piramida!$O$8:$O$27</c:f>
              <c:numCache>
                <c:formatCode>0.0</c:formatCode>
                <c:ptCount val="20"/>
                <c:pt idx="0">
                  <c:v>1.8914876067718891</c:v>
                </c:pt>
                <c:pt idx="1">
                  <c:v>2.0585480421076179</c:v>
                </c:pt>
                <c:pt idx="2">
                  <c:v>2.6086591827319627</c:v>
                </c:pt>
                <c:pt idx="3">
                  <c:v>3.1608673162684711</c:v>
                </c:pt>
                <c:pt idx="4">
                  <c:v>3.5180551089737317</c:v>
                </c:pt>
                <c:pt idx="5">
                  <c:v>3.4872992129286602</c:v>
                </c:pt>
                <c:pt idx="6">
                  <c:v>3.3342187303406914</c:v>
                </c:pt>
                <c:pt idx="7">
                  <c:v>3.6284967356810331</c:v>
                </c:pt>
                <c:pt idx="8">
                  <c:v>4.1618319330080666</c:v>
                </c:pt>
                <c:pt idx="9">
                  <c:v>4.4477219666997527</c:v>
                </c:pt>
                <c:pt idx="10">
                  <c:v>4.2044707888887336</c:v>
                </c:pt>
                <c:pt idx="11">
                  <c:v>2.8798702660385009</c:v>
                </c:pt>
                <c:pt idx="12">
                  <c:v>3.3719646027596424</c:v>
                </c:pt>
                <c:pt idx="13">
                  <c:v>3.2063021626986905</c:v>
                </c:pt>
                <c:pt idx="14">
                  <c:v>2.7910975660902264</c:v>
                </c:pt>
                <c:pt idx="15">
                  <c:v>2.1207588318351482</c:v>
                </c:pt>
                <c:pt idx="16">
                  <c:v>0.83670017195341884</c:v>
                </c:pt>
                <c:pt idx="17">
                  <c:v>0.50887028001845358</c:v>
                </c:pt>
                <c:pt idx="18">
                  <c:v>0.18523437390781619</c:v>
                </c:pt>
                <c:pt idx="19">
                  <c:v>2.7959905495519428E-2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4-43EC-A4FA-3E31D7E8A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243296"/>
        <c:axId val="269541088"/>
      </c:barChart>
      <c:catAx>
        <c:axId val="26924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9541088"/>
        <c:crosses val="autoZero"/>
        <c:auto val="1"/>
        <c:lblAlgn val="ctr"/>
        <c:lblOffset val="100"/>
        <c:noMultiLvlLbl val="0"/>
      </c:catAx>
      <c:valAx>
        <c:axId val="269541088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269243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piramida!$N$8:$N$27</c:f>
              <c:numCache>
                <c:formatCode>0.0</c:formatCode>
                <c:ptCount val="20"/>
                <c:pt idx="0">
                  <c:v>-2.0760229830423174</c:v>
                </c:pt>
                <c:pt idx="1">
                  <c:v>-2.1466217444185038</c:v>
                </c:pt>
                <c:pt idx="2">
                  <c:v>-2.6233381331171102</c:v>
                </c:pt>
                <c:pt idx="3">
                  <c:v>-3.2056031650613019</c:v>
                </c:pt>
                <c:pt idx="4">
                  <c:v>-3.7053864757937123</c:v>
                </c:pt>
                <c:pt idx="5">
                  <c:v>-3.3083558177573358</c:v>
                </c:pt>
                <c:pt idx="6">
                  <c:v>-3.1790412548405591</c:v>
                </c:pt>
                <c:pt idx="7">
                  <c:v>-3.347499685451063</c:v>
                </c:pt>
                <c:pt idx="8">
                  <c:v>-3.8186240930505653</c:v>
                </c:pt>
                <c:pt idx="9">
                  <c:v>-4.1800058715801534</c:v>
                </c:pt>
                <c:pt idx="10">
                  <c:v>-3.8990088213501841</c:v>
                </c:pt>
                <c:pt idx="11">
                  <c:v>-2.4821406103647368</c:v>
                </c:pt>
                <c:pt idx="12">
                  <c:v>-2.9553620108764034</c:v>
                </c:pt>
                <c:pt idx="13">
                  <c:v>-2.8721812920272329</c:v>
                </c:pt>
                <c:pt idx="14">
                  <c:v>-1.889390613859725</c:v>
                </c:pt>
                <c:pt idx="15">
                  <c:v>-1.1449581300415206</c:v>
                </c:pt>
                <c:pt idx="16">
                  <c:v>-0.43617452573010307</c:v>
                </c:pt>
                <c:pt idx="17">
                  <c:v>-0.21808726286505153</c:v>
                </c:pt>
                <c:pt idx="18">
                  <c:v>-7.4792747200514459E-2</c:v>
                </c:pt>
                <c:pt idx="19">
                  <c:v>-6.9899763738798569E-3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4-450B-8F9D-F6B1E68C36B4}"/>
            </c:ext>
          </c:extLst>
        </c:ser>
        <c:ser>
          <c:idx val="1"/>
          <c:order val="1"/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piramida!$O$8:$O$27</c:f>
              <c:numCache>
                <c:formatCode>0.0</c:formatCode>
                <c:ptCount val="20"/>
                <c:pt idx="0">
                  <c:v>1.8914876067718891</c:v>
                </c:pt>
                <c:pt idx="1">
                  <c:v>2.0585480421076179</c:v>
                </c:pt>
                <c:pt idx="2">
                  <c:v>2.6086591827319627</c:v>
                </c:pt>
                <c:pt idx="3">
                  <c:v>3.1608673162684711</c:v>
                </c:pt>
                <c:pt idx="4">
                  <c:v>3.5180551089737317</c:v>
                </c:pt>
                <c:pt idx="5">
                  <c:v>3.4872992129286602</c:v>
                </c:pt>
                <c:pt idx="6">
                  <c:v>3.3342187303406914</c:v>
                </c:pt>
                <c:pt idx="7">
                  <c:v>3.6284967356810331</c:v>
                </c:pt>
                <c:pt idx="8">
                  <c:v>4.1618319330080666</c:v>
                </c:pt>
                <c:pt idx="9">
                  <c:v>4.4477219666997527</c:v>
                </c:pt>
                <c:pt idx="10">
                  <c:v>4.2044707888887336</c:v>
                </c:pt>
                <c:pt idx="11">
                  <c:v>2.8798702660385009</c:v>
                </c:pt>
                <c:pt idx="12">
                  <c:v>3.3719646027596424</c:v>
                </c:pt>
                <c:pt idx="13">
                  <c:v>3.2063021626986905</c:v>
                </c:pt>
                <c:pt idx="14">
                  <c:v>2.7910975660902264</c:v>
                </c:pt>
                <c:pt idx="15">
                  <c:v>2.1207588318351482</c:v>
                </c:pt>
                <c:pt idx="16">
                  <c:v>0.83670017195341884</c:v>
                </c:pt>
                <c:pt idx="17">
                  <c:v>0.50887028001845358</c:v>
                </c:pt>
                <c:pt idx="18">
                  <c:v>0.18523437390781619</c:v>
                </c:pt>
                <c:pt idx="19">
                  <c:v>2.7959905495519428E-2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14-450B-8F9D-F6B1E68C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69543888"/>
        <c:axId val="269544448"/>
      </c:barChart>
      <c:catAx>
        <c:axId val="26954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9544448"/>
        <c:crosses val="autoZero"/>
        <c:auto val="1"/>
        <c:lblAlgn val="ctr"/>
        <c:lblOffset val="100"/>
        <c:noMultiLvlLbl val="0"/>
      </c:catAx>
      <c:valAx>
        <c:axId val="269544448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269543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98556430446239E-2"/>
          <c:y val="6.0876763201674372E-2"/>
          <c:w val="0.75430008748906385"/>
          <c:h val="0.86283075151345601"/>
        </c:manualLayout>
      </c:layout>
      <c:barChart>
        <c:barDir val="bar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piramida!$N$8:$N$27</c:f>
              <c:numCache>
                <c:formatCode>0.0</c:formatCode>
                <c:ptCount val="20"/>
                <c:pt idx="0">
                  <c:v>-2.0760229830423174</c:v>
                </c:pt>
                <c:pt idx="1">
                  <c:v>-2.1466217444185038</c:v>
                </c:pt>
                <c:pt idx="2">
                  <c:v>-2.6233381331171102</c:v>
                </c:pt>
                <c:pt idx="3">
                  <c:v>-3.2056031650613019</c:v>
                </c:pt>
                <c:pt idx="4">
                  <c:v>-3.7053864757937123</c:v>
                </c:pt>
                <c:pt idx="5">
                  <c:v>-3.3083558177573358</c:v>
                </c:pt>
                <c:pt idx="6">
                  <c:v>-3.1790412548405591</c:v>
                </c:pt>
                <c:pt idx="7">
                  <c:v>-3.347499685451063</c:v>
                </c:pt>
                <c:pt idx="8">
                  <c:v>-3.8186240930505653</c:v>
                </c:pt>
                <c:pt idx="9">
                  <c:v>-4.1800058715801534</c:v>
                </c:pt>
                <c:pt idx="10">
                  <c:v>-3.8990088213501841</c:v>
                </c:pt>
                <c:pt idx="11">
                  <c:v>-2.4821406103647368</c:v>
                </c:pt>
                <c:pt idx="12">
                  <c:v>-2.9553620108764034</c:v>
                </c:pt>
                <c:pt idx="13">
                  <c:v>-2.8721812920272329</c:v>
                </c:pt>
                <c:pt idx="14">
                  <c:v>-1.889390613859725</c:v>
                </c:pt>
                <c:pt idx="15">
                  <c:v>-1.1449581300415206</c:v>
                </c:pt>
                <c:pt idx="16">
                  <c:v>-0.43617452573010307</c:v>
                </c:pt>
                <c:pt idx="17">
                  <c:v>-0.21808726286505153</c:v>
                </c:pt>
                <c:pt idx="18">
                  <c:v>-7.4792747200514459E-2</c:v>
                </c:pt>
                <c:pt idx="19">
                  <c:v>-6.9899763738798569E-3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C-479D-B8F3-06E374B9376B}"/>
            </c:ext>
          </c:extLst>
        </c:ser>
        <c:ser>
          <c:idx val="1"/>
          <c:order val="1"/>
          <c:spPr>
            <a:ln>
              <a:solidFill>
                <a:schemeClr val="tx1"/>
              </a:solidFill>
            </a:ln>
          </c:spPr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piramida!$O$8:$O$27</c:f>
              <c:numCache>
                <c:formatCode>0.0</c:formatCode>
                <c:ptCount val="20"/>
                <c:pt idx="0">
                  <c:v>1.8914876067718891</c:v>
                </c:pt>
                <c:pt idx="1">
                  <c:v>2.0585480421076179</c:v>
                </c:pt>
                <c:pt idx="2">
                  <c:v>2.6086591827319627</c:v>
                </c:pt>
                <c:pt idx="3">
                  <c:v>3.1608673162684711</c:v>
                </c:pt>
                <c:pt idx="4">
                  <c:v>3.5180551089737317</c:v>
                </c:pt>
                <c:pt idx="5">
                  <c:v>3.4872992129286602</c:v>
                </c:pt>
                <c:pt idx="6">
                  <c:v>3.3342187303406914</c:v>
                </c:pt>
                <c:pt idx="7">
                  <c:v>3.6284967356810331</c:v>
                </c:pt>
                <c:pt idx="8">
                  <c:v>4.1618319330080666</c:v>
                </c:pt>
                <c:pt idx="9">
                  <c:v>4.4477219666997527</c:v>
                </c:pt>
                <c:pt idx="10">
                  <c:v>4.2044707888887336</c:v>
                </c:pt>
                <c:pt idx="11">
                  <c:v>2.8798702660385009</c:v>
                </c:pt>
                <c:pt idx="12">
                  <c:v>3.3719646027596424</c:v>
                </c:pt>
                <c:pt idx="13">
                  <c:v>3.2063021626986905</c:v>
                </c:pt>
                <c:pt idx="14">
                  <c:v>2.7910975660902264</c:v>
                </c:pt>
                <c:pt idx="15">
                  <c:v>2.1207588318351482</c:v>
                </c:pt>
                <c:pt idx="16">
                  <c:v>0.83670017195341884</c:v>
                </c:pt>
                <c:pt idx="17">
                  <c:v>0.50887028001845358</c:v>
                </c:pt>
                <c:pt idx="18">
                  <c:v>0.18523437390781619</c:v>
                </c:pt>
                <c:pt idx="19">
                  <c:v>2.7959905495519428E-2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C-479D-B8F3-06E374B93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69547248"/>
        <c:axId val="269547808"/>
      </c:barChart>
      <c:catAx>
        <c:axId val="269547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9547808"/>
        <c:crosses val="autoZero"/>
        <c:auto val="1"/>
        <c:lblAlgn val="ctr"/>
        <c:lblOffset val="100"/>
        <c:noMultiLvlLbl val="0"/>
      </c:catAx>
      <c:valAx>
        <c:axId val="269547808"/>
        <c:scaling>
          <c:orientation val="minMax"/>
        </c:scaling>
        <c:delete val="0"/>
        <c:axPos val="b"/>
        <c:majorGridlines/>
        <c:numFmt formatCode="0.0" sourceLinked="0"/>
        <c:majorTickMark val="out"/>
        <c:minorTickMark val="none"/>
        <c:tickLblPos val="nextTo"/>
        <c:crossAx val="26954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39857583049671"/>
          <c:y val="9.6674386812174995E-2"/>
          <c:w val="0.75430008748906385"/>
          <c:h val="0.78825230312454486"/>
        </c:manualLayout>
      </c:layout>
      <c:barChart>
        <c:barDir val="bar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piramida!$N$8:$N$27</c:f>
              <c:numCache>
                <c:formatCode>0.0</c:formatCode>
                <c:ptCount val="20"/>
                <c:pt idx="0">
                  <c:v>-2.0760229830423174</c:v>
                </c:pt>
                <c:pt idx="1">
                  <c:v>-2.1466217444185038</c:v>
                </c:pt>
                <c:pt idx="2">
                  <c:v>-2.6233381331171102</c:v>
                </c:pt>
                <c:pt idx="3">
                  <c:v>-3.2056031650613019</c:v>
                </c:pt>
                <c:pt idx="4">
                  <c:v>-3.7053864757937123</c:v>
                </c:pt>
                <c:pt idx="5">
                  <c:v>-3.3083558177573358</c:v>
                </c:pt>
                <c:pt idx="6">
                  <c:v>-3.1790412548405591</c:v>
                </c:pt>
                <c:pt idx="7">
                  <c:v>-3.347499685451063</c:v>
                </c:pt>
                <c:pt idx="8">
                  <c:v>-3.8186240930505653</c:v>
                </c:pt>
                <c:pt idx="9">
                  <c:v>-4.1800058715801534</c:v>
                </c:pt>
                <c:pt idx="10">
                  <c:v>-3.8990088213501841</c:v>
                </c:pt>
                <c:pt idx="11">
                  <c:v>-2.4821406103647368</c:v>
                </c:pt>
                <c:pt idx="12">
                  <c:v>-2.9553620108764034</c:v>
                </c:pt>
                <c:pt idx="13">
                  <c:v>-2.8721812920272329</c:v>
                </c:pt>
                <c:pt idx="14">
                  <c:v>-1.889390613859725</c:v>
                </c:pt>
                <c:pt idx="15">
                  <c:v>-1.1449581300415206</c:v>
                </c:pt>
                <c:pt idx="16">
                  <c:v>-0.43617452573010307</c:v>
                </c:pt>
                <c:pt idx="17">
                  <c:v>-0.21808726286505153</c:v>
                </c:pt>
                <c:pt idx="18">
                  <c:v>-7.4792747200514459E-2</c:v>
                </c:pt>
                <c:pt idx="19">
                  <c:v>-6.9899763738798569E-3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A-4D32-8FAF-46DE455B6C84}"/>
            </c:ext>
          </c:extLst>
        </c:ser>
        <c:ser>
          <c:idx val="1"/>
          <c:order val="1"/>
          <c:spPr>
            <a:ln>
              <a:solidFill>
                <a:schemeClr val="tx1"/>
              </a:solidFill>
            </a:ln>
          </c:spPr>
          <c:invertIfNegative val="0"/>
          <c:cat>
            <c:strRef>
              <c:f>piramida!$M$8:$M$27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&gt;94</c:v>
                </c:pt>
              </c:strCache>
            </c:strRef>
          </c:cat>
          <c:val>
            <c:numRef>
              <c:f>piramida!$O$8:$O$27</c:f>
              <c:numCache>
                <c:formatCode>0.0</c:formatCode>
                <c:ptCount val="20"/>
                <c:pt idx="0">
                  <c:v>1.8914876067718891</c:v>
                </c:pt>
                <c:pt idx="1">
                  <c:v>2.0585480421076179</c:v>
                </c:pt>
                <c:pt idx="2">
                  <c:v>2.6086591827319627</c:v>
                </c:pt>
                <c:pt idx="3">
                  <c:v>3.1608673162684711</c:v>
                </c:pt>
                <c:pt idx="4">
                  <c:v>3.5180551089737317</c:v>
                </c:pt>
                <c:pt idx="5">
                  <c:v>3.4872992129286602</c:v>
                </c:pt>
                <c:pt idx="6">
                  <c:v>3.3342187303406914</c:v>
                </c:pt>
                <c:pt idx="7">
                  <c:v>3.6284967356810331</c:v>
                </c:pt>
                <c:pt idx="8">
                  <c:v>4.1618319330080666</c:v>
                </c:pt>
                <c:pt idx="9">
                  <c:v>4.4477219666997527</c:v>
                </c:pt>
                <c:pt idx="10">
                  <c:v>4.2044707888887336</c:v>
                </c:pt>
                <c:pt idx="11">
                  <c:v>2.8798702660385009</c:v>
                </c:pt>
                <c:pt idx="12">
                  <c:v>3.3719646027596424</c:v>
                </c:pt>
                <c:pt idx="13">
                  <c:v>3.2063021626986905</c:v>
                </c:pt>
                <c:pt idx="14">
                  <c:v>2.7910975660902264</c:v>
                </c:pt>
                <c:pt idx="15">
                  <c:v>2.1207588318351482</c:v>
                </c:pt>
                <c:pt idx="16">
                  <c:v>0.83670017195341884</c:v>
                </c:pt>
                <c:pt idx="17">
                  <c:v>0.50887028001845358</c:v>
                </c:pt>
                <c:pt idx="18">
                  <c:v>0.18523437390781619</c:v>
                </c:pt>
                <c:pt idx="19">
                  <c:v>2.7959905495519428E-2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A-4D32-8FAF-46DE455B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70620208"/>
        <c:axId val="270620768"/>
      </c:barChart>
      <c:catAx>
        <c:axId val="2706202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r-HR"/>
                  <a:t>Dob</a:t>
                </a:r>
                <a:r>
                  <a:rPr lang="hr-HR" baseline="0"/>
                  <a:t> (godine)</a:t>
                </a:r>
              </a:p>
            </c:rich>
          </c:tx>
          <c:layout>
            <c:manualLayout>
              <c:xMode val="edge"/>
              <c:yMode val="edge"/>
              <c:x val="0.42284547614075652"/>
              <c:y val="2.363327586287895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70620768"/>
        <c:crosses val="autoZero"/>
        <c:auto val="1"/>
        <c:lblAlgn val="ctr"/>
        <c:lblOffset val="100"/>
        <c:noMultiLvlLbl val="0"/>
      </c:catAx>
      <c:valAx>
        <c:axId val="270620768"/>
        <c:scaling>
          <c:orientation val="minMax"/>
          <c:max val="5"/>
          <c:min val="-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%</a:t>
                </a:r>
              </a:p>
            </c:rich>
          </c:tx>
          <c:overlay val="0"/>
        </c:title>
        <c:numFmt formatCode="0;0" sourceLinked="0"/>
        <c:majorTickMark val="out"/>
        <c:minorTickMark val="none"/>
        <c:tickLblPos val="nextTo"/>
        <c:crossAx val="27062020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66261</xdr:rowOff>
    </xdr:from>
    <xdr:to>
      <xdr:col>6</xdr:col>
      <xdr:colOff>298174</xdr:colOff>
      <xdr:row>59</xdr:row>
      <xdr:rowOff>157371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C196E0-17DC-4DBC-A12C-1E7148F05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16564</xdr:rowOff>
    </xdr:from>
    <xdr:to>
      <xdr:col>6</xdr:col>
      <xdr:colOff>298174</xdr:colOff>
      <xdr:row>83</xdr:row>
      <xdr:rowOff>107674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D8DF62-EA04-4A93-8FAB-A5FC313AB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33129</xdr:colOff>
      <xdr:row>90</xdr:row>
      <xdr:rowOff>140805</xdr:rowOff>
    </xdr:from>
    <xdr:to>
      <xdr:col>7</xdr:col>
      <xdr:colOff>223630</xdr:colOff>
      <xdr:row>114</xdr:row>
      <xdr:rowOff>115957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5E61F8-5EA8-471C-9667-6B6A869D0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7</xdr:col>
      <xdr:colOff>190501</xdr:colOff>
      <xdr:row>148</xdr:row>
      <xdr:rowOff>115956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E5BC55-D3BC-49F7-BACA-59E033F35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66261</xdr:colOff>
      <xdr:row>125</xdr:row>
      <xdr:rowOff>91109</xdr:rowOff>
    </xdr:from>
    <xdr:ext cx="305276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0EA46D8-4AAB-4404-9DE2-BE72E65B62FD}"/>
            </a:ext>
          </a:extLst>
        </xdr:cNvPr>
        <xdr:cNvSpPr txBox="1"/>
      </xdr:nvSpPr>
      <xdr:spPr>
        <a:xfrm>
          <a:off x="1495011" y="20912759"/>
          <a:ext cx="3052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hr-HR" sz="1100" b="1"/>
            <a:t>M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0.6464</cdr:x>
      <cdr:y>0.10311</cdr:y>
    </cdr:from>
    <cdr:to>
      <cdr:x>0.7024</cdr:x>
      <cdr:y>0.16926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6173" y="438979"/>
          <a:ext cx="289891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1100" b="1"/>
            <a:t>Ž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19050</xdr:rowOff>
    </xdr:from>
    <xdr:to>
      <xdr:col>10</xdr:col>
      <xdr:colOff>552450</xdr:colOff>
      <xdr:row>24</xdr:row>
      <xdr:rowOff>173355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F52813-ADC9-4686-A85E-B755BDB2C1E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09550"/>
          <a:ext cx="5943600" cy="45358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ka%20121120/Nastava/ONLINE/3.a%20Numeri&#269;ki%20n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ički"/>
      <sheetName val="T 4"/>
      <sheetName val="T 9"/>
      <sheetName val="T 10"/>
      <sheetName val="stanovi"/>
      <sheetName val="bodovi"/>
      <sheetName val="županije"/>
      <sheetName val="numerički (2)"/>
      <sheetName val="piram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M8" t="str">
            <v>0-4</v>
          </cell>
          <cell r="N8">
            <v>-2.0760229830423174</v>
          </cell>
          <cell r="O8">
            <v>1.8914876067718891</v>
          </cell>
        </row>
        <row r="9">
          <cell r="M9" t="str">
            <v>5-9</v>
          </cell>
          <cell r="N9">
            <v>-2.1466217444185038</v>
          </cell>
          <cell r="O9">
            <v>2.0585480421076179</v>
          </cell>
        </row>
        <row r="10">
          <cell r="M10" t="str">
            <v>10-14</v>
          </cell>
          <cell r="N10">
            <v>-2.6233381331171102</v>
          </cell>
          <cell r="O10">
            <v>2.6086591827319627</v>
          </cell>
        </row>
        <row r="11">
          <cell r="M11" t="str">
            <v>15-19</v>
          </cell>
          <cell r="N11">
            <v>-3.2056031650613019</v>
          </cell>
          <cell r="O11">
            <v>3.1608673162684711</v>
          </cell>
        </row>
        <row r="12">
          <cell r="M12" t="str">
            <v>20-24</v>
          </cell>
          <cell r="N12">
            <v>-3.7053864757937123</v>
          </cell>
          <cell r="O12">
            <v>3.5180551089737317</v>
          </cell>
        </row>
        <row r="13">
          <cell r="M13" t="str">
            <v>25-29</v>
          </cell>
          <cell r="N13">
            <v>-3.3083558177573358</v>
          </cell>
          <cell r="O13">
            <v>3.4872992129286602</v>
          </cell>
        </row>
        <row r="14">
          <cell r="M14" t="str">
            <v>30-34</v>
          </cell>
          <cell r="N14">
            <v>-3.1790412548405591</v>
          </cell>
          <cell r="O14">
            <v>3.3342187303406914</v>
          </cell>
        </row>
        <row r="15">
          <cell r="M15" t="str">
            <v>35-39</v>
          </cell>
          <cell r="N15">
            <v>-3.347499685451063</v>
          </cell>
          <cell r="O15">
            <v>3.6284967356810331</v>
          </cell>
        </row>
        <row r="16">
          <cell r="M16" t="str">
            <v>40-44</v>
          </cell>
          <cell r="N16">
            <v>-3.8186240930505653</v>
          </cell>
          <cell r="O16">
            <v>4.1618319330080666</v>
          </cell>
        </row>
        <row r="17">
          <cell r="M17" t="str">
            <v>45-49</v>
          </cell>
          <cell r="N17">
            <v>-4.1800058715801534</v>
          </cell>
          <cell r="O17">
            <v>4.4477219666997527</v>
          </cell>
        </row>
        <row r="18">
          <cell r="M18" t="str">
            <v>50-54</v>
          </cell>
          <cell r="N18">
            <v>-3.8990088213501841</v>
          </cell>
          <cell r="O18">
            <v>4.2044707888887336</v>
          </cell>
        </row>
        <row r="19">
          <cell r="M19" t="str">
            <v>55-59</v>
          </cell>
          <cell r="N19">
            <v>-2.4821406103647368</v>
          </cell>
          <cell r="O19">
            <v>2.8798702660385009</v>
          </cell>
        </row>
        <row r="20">
          <cell r="M20" t="str">
            <v>60-64</v>
          </cell>
          <cell r="N20">
            <v>-2.9553620108764034</v>
          </cell>
          <cell r="O20">
            <v>3.3719646027596424</v>
          </cell>
        </row>
        <row r="21">
          <cell r="M21" t="str">
            <v>65-69</v>
          </cell>
          <cell r="N21">
            <v>-2.8721812920272329</v>
          </cell>
          <cell r="O21">
            <v>3.2063021626986905</v>
          </cell>
        </row>
        <row r="22">
          <cell r="M22" t="str">
            <v>70-74</v>
          </cell>
          <cell r="N22">
            <v>-1.889390613859725</v>
          </cell>
          <cell r="O22">
            <v>2.7910975660902264</v>
          </cell>
        </row>
        <row r="23">
          <cell r="M23" t="str">
            <v>75-79</v>
          </cell>
          <cell r="N23">
            <v>-1.1449581300415206</v>
          </cell>
          <cell r="O23">
            <v>2.1207588318351482</v>
          </cell>
        </row>
        <row r="24">
          <cell r="M24" t="str">
            <v>80-84</v>
          </cell>
          <cell r="N24">
            <v>-0.43617452573010307</v>
          </cell>
          <cell r="O24">
            <v>0.83670017195341884</v>
          </cell>
        </row>
        <row r="25">
          <cell r="M25" t="str">
            <v>85-89</v>
          </cell>
          <cell r="N25">
            <v>-0.21808726286505153</v>
          </cell>
          <cell r="O25">
            <v>0.50887028001845358</v>
          </cell>
        </row>
        <row r="26">
          <cell r="M26" t="str">
            <v>90-94</v>
          </cell>
          <cell r="N26">
            <v>-7.4792747200514459E-2</v>
          </cell>
          <cell r="O26">
            <v>0.18523437390781619</v>
          </cell>
        </row>
        <row r="27">
          <cell r="M27" t="str">
            <v>&gt;94</v>
          </cell>
          <cell r="N27">
            <v>-6.9899763738798569E-3</v>
          </cell>
          <cell r="O27">
            <v>2.7959905495519428E-2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CADF-263D-4AA1-9978-00185012EA2A}">
  <dimension ref="A1:O162"/>
  <sheetViews>
    <sheetView tabSelected="1" zoomScaleNormal="100" workbookViewId="0"/>
  </sheetViews>
  <sheetFormatPr defaultRowHeight="12.75" x14ac:dyDescent="0.2"/>
  <cols>
    <col min="1" max="8" width="10.7109375" style="2" customWidth="1"/>
    <col min="9" max="9" width="12.7109375" style="2" bestFit="1" customWidth="1"/>
    <col min="10" max="16384" width="9.140625" style="2"/>
  </cols>
  <sheetData>
    <row r="1" spans="1:15" ht="15.75" x14ac:dyDescent="0.25">
      <c r="A1" s="1" t="s">
        <v>0</v>
      </c>
    </row>
    <row r="5" spans="1:15" x14ac:dyDescent="0.2">
      <c r="A5" s="3" t="s">
        <v>1</v>
      </c>
      <c r="B5" s="4"/>
      <c r="C5" s="4"/>
      <c r="D5" s="4"/>
      <c r="E5" s="4"/>
      <c r="G5" s="3"/>
      <c r="H5" s="4"/>
      <c r="I5" s="4"/>
      <c r="J5" s="4"/>
      <c r="K5" s="4"/>
      <c r="M5" s="3" t="s">
        <v>2</v>
      </c>
      <c r="N5" s="4"/>
      <c r="O5" s="4"/>
    </row>
    <row r="6" spans="1:15" x14ac:dyDescent="0.2">
      <c r="A6" s="4"/>
      <c r="B6" s="4"/>
      <c r="C6" s="4"/>
      <c r="D6" s="4"/>
      <c r="E6" s="4"/>
      <c r="G6" s="4"/>
      <c r="H6" s="4"/>
      <c r="I6" s="4"/>
      <c r="J6" s="4"/>
      <c r="K6" s="4"/>
      <c r="M6" s="4"/>
      <c r="N6" s="4"/>
      <c r="O6" s="4"/>
    </row>
    <row r="7" spans="1:15" ht="16.5" customHeight="1" x14ac:dyDescent="0.2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  <c r="M7" s="5" t="s">
        <v>3</v>
      </c>
      <c r="N7" s="5" t="s">
        <v>6</v>
      </c>
      <c r="O7" s="5" t="s">
        <v>7</v>
      </c>
    </row>
    <row r="8" spans="1:15" ht="15" customHeight="1" x14ac:dyDescent="0.2">
      <c r="A8" s="6" t="s">
        <v>8</v>
      </c>
      <c r="B8" s="7">
        <v>2970</v>
      </c>
      <c r="C8" s="7">
        <v>2706</v>
      </c>
      <c r="D8" s="8"/>
      <c r="E8" s="8"/>
      <c r="G8" s="6" t="s">
        <v>8</v>
      </c>
      <c r="H8" s="7">
        <f>B8*-1</f>
        <v>-2970</v>
      </c>
      <c r="I8" s="7">
        <v>2706</v>
      </c>
      <c r="J8" s="9">
        <f>H8/$H$28*100</f>
        <v>-2.0760229830423174</v>
      </c>
      <c r="K8" s="9">
        <f>I8/$B$28*100</f>
        <v>1.8914876067718891</v>
      </c>
      <c r="M8" s="6" t="s">
        <v>8</v>
      </c>
      <c r="N8" s="9">
        <v>-2.0760229830423174</v>
      </c>
      <c r="O8" s="9">
        <v>1.8914876067718891</v>
      </c>
    </row>
    <row r="9" spans="1:15" ht="15" customHeight="1" x14ac:dyDescent="0.2">
      <c r="A9" s="10" t="s">
        <v>9</v>
      </c>
      <c r="B9" s="7">
        <v>3071</v>
      </c>
      <c r="C9" s="7">
        <v>2945</v>
      </c>
      <c r="D9" s="8"/>
      <c r="E9" s="8"/>
      <c r="G9" s="10" t="s">
        <v>9</v>
      </c>
      <c r="H9" s="7">
        <f t="shared" ref="H9:H27" si="0">B9*-1</f>
        <v>-3071</v>
      </c>
      <c r="I9" s="7">
        <v>2945</v>
      </c>
      <c r="J9" s="9">
        <f t="shared" ref="J9:K27" si="1">H9/$H$28*100</f>
        <v>-2.1466217444185038</v>
      </c>
      <c r="K9" s="9">
        <f t="shared" si="1"/>
        <v>2.0585480421076179</v>
      </c>
      <c r="M9" s="10" t="s">
        <v>9</v>
      </c>
      <c r="N9" s="9">
        <v>-2.1466217444185038</v>
      </c>
      <c r="O9" s="9">
        <v>2.0585480421076179</v>
      </c>
    </row>
    <row r="10" spans="1:15" ht="15" customHeight="1" x14ac:dyDescent="0.2">
      <c r="A10" s="10" t="s">
        <v>10</v>
      </c>
      <c r="B10" s="7">
        <v>3753</v>
      </c>
      <c r="C10" s="7">
        <v>3732</v>
      </c>
      <c r="D10" s="8"/>
      <c r="E10" s="8"/>
      <c r="G10" s="10" t="s">
        <v>10</v>
      </c>
      <c r="H10" s="7">
        <f t="shared" si="0"/>
        <v>-3753</v>
      </c>
      <c r="I10" s="7">
        <v>3732</v>
      </c>
      <c r="J10" s="9">
        <f t="shared" si="1"/>
        <v>-2.6233381331171102</v>
      </c>
      <c r="K10" s="9">
        <f t="shared" si="1"/>
        <v>2.6086591827319627</v>
      </c>
      <c r="M10" s="10" t="s">
        <v>10</v>
      </c>
      <c r="N10" s="9">
        <v>-2.6233381331171102</v>
      </c>
      <c r="O10" s="9">
        <v>2.6086591827319627</v>
      </c>
    </row>
    <row r="11" spans="1:15" ht="15" customHeight="1" x14ac:dyDescent="0.2">
      <c r="A11" s="6" t="s">
        <v>11</v>
      </c>
      <c r="B11" s="7">
        <v>4586</v>
      </c>
      <c r="C11" s="7">
        <v>4522</v>
      </c>
      <c r="D11" s="8"/>
      <c r="E11" s="8"/>
      <c r="G11" s="6" t="s">
        <v>11</v>
      </c>
      <c r="H11" s="7">
        <f t="shared" si="0"/>
        <v>-4586</v>
      </c>
      <c r="I11" s="7">
        <v>4522</v>
      </c>
      <c r="J11" s="9">
        <f t="shared" si="1"/>
        <v>-3.2056031650613019</v>
      </c>
      <c r="K11" s="9">
        <f t="shared" si="1"/>
        <v>3.1608673162684711</v>
      </c>
      <c r="M11" s="6" t="s">
        <v>11</v>
      </c>
      <c r="N11" s="9">
        <v>-3.2056031650613019</v>
      </c>
      <c r="O11" s="9">
        <v>3.1608673162684711</v>
      </c>
    </row>
    <row r="12" spans="1:15" ht="15" customHeight="1" x14ac:dyDescent="0.2">
      <c r="A12" s="6" t="s">
        <v>12</v>
      </c>
      <c r="B12" s="7">
        <v>5301</v>
      </c>
      <c r="C12" s="7">
        <v>5033</v>
      </c>
      <c r="D12" s="8"/>
      <c r="E12" s="8"/>
      <c r="G12" s="6" t="s">
        <v>12</v>
      </c>
      <c r="H12" s="7">
        <f t="shared" si="0"/>
        <v>-5301</v>
      </c>
      <c r="I12" s="7">
        <v>5033</v>
      </c>
      <c r="J12" s="9">
        <f t="shared" si="1"/>
        <v>-3.7053864757937123</v>
      </c>
      <c r="K12" s="9">
        <f t="shared" si="1"/>
        <v>3.5180551089737317</v>
      </c>
      <c r="M12" s="6" t="s">
        <v>12</v>
      </c>
      <c r="N12" s="9">
        <v>-3.7053864757937123</v>
      </c>
      <c r="O12" s="9">
        <v>3.5180551089737317</v>
      </c>
    </row>
    <row r="13" spans="1:15" ht="15" customHeight="1" x14ac:dyDescent="0.2">
      <c r="A13" s="6" t="s">
        <v>13</v>
      </c>
      <c r="B13" s="7">
        <v>4733</v>
      </c>
      <c r="C13" s="7">
        <v>4989</v>
      </c>
      <c r="D13" s="8"/>
      <c r="E13" s="8"/>
      <c r="G13" s="6" t="s">
        <v>13</v>
      </c>
      <c r="H13" s="7">
        <f t="shared" si="0"/>
        <v>-4733</v>
      </c>
      <c r="I13" s="7">
        <v>4989</v>
      </c>
      <c r="J13" s="9">
        <f t="shared" si="1"/>
        <v>-3.3083558177573358</v>
      </c>
      <c r="K13" s="9">
        <f t="shared" si="1"/>
        <v>3.4872992129286602</v>
      </c>
      <c r="M13" s="6" t="s">
        <v>13</v>
      </c>
      <c r="N13" s="9">
        <v>-3.3083558177573358</v>
      </c>
      <c r="O13" s="9">
        <v>3.4872992129286602</v>
      </c>
    </row>
    <row r="14" spans="1:15" ht="15" customHeight="1" x14ac:dyDescent="0.2">
      <c r="A14" s="6" t="s">
        <v>14</v>
      </c>
      <c r="B14" s="7">
        <v>4548</v>
      </c>
      <c r="C14" s="7">
        <v>4770</v>
      </c>
      <c r="D14" s="8"/>
      <c r="E14" s="8"/>
      <c r="G14" s="6" t="s">
        <v>14</v>
      </c>
      <c r="H14" s="7">
        <f t="shared" si="0"/>
        <v>-4548</v>
      </c>
      <c r="I14" s="7">
        <v>4770</v>
      </c>
      <c r="J14" s="9">
        <f t="shared" si="1"/>
        <v>-3.1790412548405591</v>
      </c>
      <c r="K14" s="9">
        <f t="shared" si="1"/>
        <v>3.3342187303406914</v>
      </c>
      <c r="M14" s="6" t="s">
        <v>14</v>
      </c>
      <c r="N14" s="9">
        <v>-3.1790412548405591</v>
      </c>
      <c r="O14" s="9">
        <v>3.3342187303406914</v>
      </c>
    </row>
    <row r="15" spans="1:15" ht="15" customHeight="1" x14ac:dyDescent="0.2">
      <c r="A15" s="6" t="s">
        <v>15</v>
      </c>
      <c r="B15" s="7">
        <v>4789</v>
      </c>
      <c r="C15" s="7">
        <v>5191</v>
      </c>
      <c r="D15" s="8"/>
      <c r="E15" s="8"/>
      <c r="G15" s="6" t="s">
        <v>15</v>
      </c>
      <c r="H15" s="7">
        <f t="shared" si="0"/>
        <v>-4789</v>
      </c>
      <c r="I15" s="7">
        <v>5191</v>
      </c>
      <c r="J15" s="9">
        <f t="shared" si="1"/>
        <v>-3.347499685451063</v>
      </c>
      <c r="K15" s="9">
        <f t="shared" si="1"/>
        <v>3.6284967356810331</v>
      </c>
      <c r="M15" s="6" t="s">
        <v>15</v>
      </c>
      <c r="N15" s="9">
        <v>-3.347499685451063</v>
      </c>
      <c r="O15" s="9">
        <v>3.6284967356810331</v>
      </c>
    </row>
    <row r="16" spans="1:15" ht="15" customHeight="1" x14ac:dyDescent="0.2">
      <c r="A16" s="6" t="s">
        <v>16</v>
      </c>
      <c r="B16" s="7">
        <v>5463</v>
      </c>
      <c r="C16" s="7">
        <v>5954</v>
      </c>
      <c r="D16" s="8"/>
      <c r="E16" s="8"/>
      <c r="G16" s="6" t="s">
        <v>16</v>
      </c>
      <c r="H16" s="7">
        <f t="shared" si="0"/>
        <v>-5463</v>
      </c>
      <c r="I16" s="7">
        <v>5954</v>
      </c>
      <c r="J16" s="9">
        <f t="shared" si="1"/>
        <v>-3.8186240930505653</v>
      </c>
      <c r="K16" s="9">
        <f t="shared" si="1"/>
        <v>4.1618319330080666</v>
      </c>
      <c r="M16" s="6" t="s">
        <v>16</v>
      </c>
      <c r="N16" s="9">
        <v>-3.8186240930505653</v>
      </c>
      <c r="O16" s="9">
        <v>4.1618319330080666</v>
      </c>
    </row>
    <row r="17" spans="1:15" ht="15" customHeight="1" x14ac:dyDescent="0.2">
      <c r="A17" s="6" t="s">
        <v>17</v>
      </c>
      <c r="B17" s="7">
        <v>5980</v>
      </c>
      <c r="C17" s="7">
        <v>6363</v>
      </c>
      <c r="D17" s="8"/>
      <c r="E17" s="8"/>
      <c r="G17" s="6" t="s">
        <v>17</v>
      </c>
      <c r="H17" s="7">
        <f t="shared" si="0"/>
        <v>-5980</v>
      </c>
      <c r="I17" s="7">
        <v>6363</v>
      </c>
      <c r="J17" s="9">
        <f t="shared" si="1"/>
        <v>-4.1800058715801534</v>
      </c>
      <c r="K17" s="9">
        <f t="shared" si="1"/>
        <v>4.4477219666997527</v>
      </c>
      <c r="M17" s="6" t="s">
        <v>17</v>
      </c>
      <c r="N17" s="9">
        <v>-4.1800058715801534</v>
      </c>
      <c r="O17" s="9">
        <v>4.4477219666997527</v>
      </c>
    </row>
    <row r="18" spans="1:15" ht="15" customHeight="1" x14ac:dyDescent="0.2">
      <c r="A18" s="6" t="s">
        <v>18</v>
      </c>
      <c r="B18" s="7">
        <v>5578</v>
      </c>
      <c r="C18" s="7">
        <v>6015</v>
      </c>
      <c r="D18" s="8"/>
      <c r="E18" s="8"/>
      <c r="G18" s="6" t="s">
        <v>18</v>
      </c>
      <c r="H18" s="7">
        <f t="shared" si="0"/>
        <v>-5578</v>
      </c>
      <c r="I18" s="7">
        <v>6015</v>
      </c>
      <c r="J18" s="9">
        <f t="shared" si="1"/>
        <v>-3.8990088213501841</v>
      </c>
      <c r="K18" s="9">
        <f t="shared" si="1"/>
        <v>4.2044707888887336</v>
      </c>
      <c r="M18" s="6" t="s">
        <v>18</v>
      </c>
      <c r="N18" s="9">
        <v>-3.8990088213501841</v>
      </c>
      <c r="O18" s="9">
        <v>4.2044707888887336</v>
      </c>
    </row>
    <row r="19" spans="1:15" ht="15" customHeight="1" x14ac:dyDescent="0.2">
      <c r="A19" s="6" t="s">
        <v>19</v>
      </c>
      <c r="B19" s="7">
        <v>3551</v>
      </c>
      <c r="C19" s="7">
        <v>4120</v>
      </c>
      <c r="D19" s="8"/>
      <c r="E19" s="8"/>
      <c r="G19" s="6" t="s">
        <v>19</v>
      </c>
      <c r="H19" s="7">
        <f t="shared" si="0"/>
        <v>-3551</v>
      </c>
      <c r="I19" s="7">
        <v>4120</v>
      </c>
      <c r="J19" s="9">
        <f t="shared" si="1"/>
        <v>-2.4821406103647368</v>
      </c>
      <c r="K19" s="9">
        <f t="shared" si="1"/>
        <v>2.8798702660385009</v>
      </c>
      <c r="M19" s="6" t="s">
        <v>19</v>
      </c>
      <c r="N19" s="9">
        <v>-2.4821406103647368</v>
      </c>
      <c r="O19" s="9">
        <v>2.8798702660385009</v>
      </c>
    </row>
    <row r="20" spans="1:15" ht="15" customHeight="1" x14ac:dyDescent="0.2">
      <c r="A20" s="6" t="s">
        <v>20</v>
      </c>
      <c r="B20" s="7">
        <v>4228</v>
      </c>
      <c r="C20" s="7">
        <v>4824</v>
      </c>
      <c r="D20" s="8"/>
      <c r="E20" s="8"/>
      <c r="G20" s="6" t="s">
        <v>20</v>
      </c>
      <c r="H20" s="7">
        <f t="shared" si="0"/>
        <v>-4228</v>
      </c>
      <c r="I20" s="7">
        <v>4824</v>
      </c>
      <c r="J20" s="9">
        <f t="shared" si="1"/>
        <v>-2.9553620108764034</v>
      </c>
      <c r="K20" s="9">
        <f t="shared" si="1"/>
        <v>3.3719646027596424</v>
      </c>
      <c r="M20" s="6" t="s">
        <v>20</v>
      </c>
      <c r="N20" s="9">
        <v>-2.9553620108764034</v>
      </c>
      <c r="O20" s="9">
        <v>3.3719646027596424</v>
      </c>
    </row>
    <row r="21" spans="1:15" ht="15" customHeight="1" x14ac:dyDescent="0.2">
      <c r="A21" s="6" t="s">
        <v>21</v>
      </c>
      <c r="B21" s="7">
        <v>4109</v>
      </c>
      <c r="C21" s="7">
        <v>4587</v>
      </c>
      <c r="D21" s="8"/>
      <c r="E21" s="8"/>
      <c r="G21" s="6" t="s">
        <v>21</v>
      </c>
      <c r="H21" s="7">
        <f t="shared" si="0"/>
        <v>-4109</v>
      </c>
      <c r="I21" s="7">
        <v>4587</v>
      </c>
      <c r="J21" s="9">
        <f t="shared" si="1"/>
        <v>-2.8721812920272329</v>
      </c>
      <c r="K21" s="9">
        <f t="shared" si="1"/>
        <v>3.2063021626986905</v>
      </c>
      <c r="M21" s="6" t="s">
        <v>21</v>
      </c>
      <c r="N21" s="9">
        <v>-2.8721812920272329</v>
      </c>
      <c r="O21" s="9">
        <v>3.2063021626986905</v>
      </c>
    </row>
    <row r="22" spans="1:15" ht="15" customHeight="1" x14ac:dyDescent="0.2">
      <c r="A22" s="6" t="s">
        <v>22</v>
      </c>
      <c r="B22" s="7">
        <v>2703</v>
      </c>
      <c r="C22" s="7">
        <v>3993</v>
      </c>
      <c r="D22" s="8"/>
      <c r="E22" s="8"/>
      <c r="G22" s="6" t="s">
        <v>22</v>
      </c>
      <c r="H22" s="7">
        <f t="shared" si="0"/>
        <v>-2703</v>
      </c>
      <c r="I22" s="7">
        <v>3993</v>
      </c>
      <c r="J22" s="9">
        <f t="shared" si="1"/>
        <v>-1.889390613859725</v>
      </c>
      <c r="K22" s="9">
        <f t="shared" si="1"/>
        <v>2.7910975660902264</v>
      </c>
      <c r="M22" s="6" t="s">
        <v>22</v>
      </c>
      <c r="N22" s="9">
        <v>-1.889390613859725</v>
      </c>
      <c r="O22" s="9">
        <v>2.7910975660902264</v>
      </c>
    </row>
    <row r="23" spans="1:15" ht="15" customHeight="1" x14ac:dyDescent="0.2">
      <c r="A23" s="6" t="s">
        <v>23</v>
      </c>
      <c r="B23" s="7">
        <v>1638</v>
      </c>
      <c r="C23" s="7">
        <v>3034</v>
      </c>
      <c r="D23" s="8"/>
      <c r="E23" s="8"/>
      <c r="G23" s="6" t="s">
        <v>23</v>
      </c>
      <c r="H23" s="7">
        <f t="shared" si="0"/>
        <v>-1638</v>
      </c>
      <c r="I23" s="7">
        <v>3034</v>
      </c>
      <c r="J23" s="9">
        <f t="shared" si="1"/>
        <v>-1.1449581300415206</v>
      </c>
      <c r="K23" s="9">
        <f t="shared" si="1"/>
        <v>2.1207588318351482</v>
      </c>
      <c r="M23" s="6" t="s">
        <v>23</v>
      </c>
      <c r="N23" s="9">
        <v>-1.1449581300415206</v>
      </c>
      <c r="O23" s="9">
        <v>2.1207588318351482</v>
      </c>
    </row>
    <row r="24" spans="1:15" ht="15" customHeight="1" x14ac:dyDescent="0.2">
      <c r="A24" s="6" t="s">
        <v>24</v>
      </c>
      <c r="B24" s="8">
        <v>624</v>
      </c>
      <c r="C24" s="8">
        <v>1197</v>
      </c>
      <c r="D24" s="8"/>
      <c r="E24" s="8"/>
      <c r="G24" s="6" t="s">
        <v>24</v>
      </c>
      <c r="H24" s="7">
        <f t="shared" si="0"/>
        <v>-624</v>
      </c>
      <c r="I24" s="8">
        <v>1197</v>
      </c>
      <c r="J24" s="9">
        <f t="shared" si="1"/>
        <v>-0.43617452573010307</v>
      </c>
      <c r="K24" s="9">
        <f t="shared" si="1"/>
        <v>0.83670017195341884</v>
      </c>
      <c r="M24" s="6" t="s">
        <v>24</v>
      </c>
      <c r="N24" s="9">
        <v>-0.43617452573010307</v>
      </c>
      <c r="O24" s="9">
        <v>0.83670017195341884</v>
      </c>
    </row>
    <row r="25" spans="1:15" ht="15" customHeight="1" x14ac:dyDescent="0.2">
      <c r="A25" s="6" t="s">
        <v>25</v>
      </c>
      <c r="B25" s="8">
        <v>312</v>
      </c>
      <c r="C25" s="8">
        <v>728</v>
      </c>
      <c r="D25" s="8"/>
      <c r="E25" s="8"/>
      <c r="G25" s="6" t="s">
        <v>25</v>
      </c>
      <c r="H25" s="7">
        <f t="shared" si="0"/>
        <v>-312</v>
      </c>
      <c r="I25" s="8">
        <v>728</v>
      </c>
      <c r="J25" s="9">
        <f t="shared" si="1"/>
        <v>-0.21808726286505153</v>
      </c>
      <c r="K25" s="9">
        <f t="shared" si="1"/>
        <v>0.50887028001845358</v>
      </c>
      <c r="M25" s="6" t="s">
        <v>25</v>
      </c>
      <c r="N25" s="9">
        <v>-0.21808726286505153</v>
      </c>
      <c r="O25" s="9">
        <v>0.50887028001845358</v>
      </c>
    </row>
    <row r="26" spans="1:15" ht="15" customHeight="1" x14ac:dyDescent="0.2">
      <c r="A26" s="6" t="s">
        <v>26</v>
      </c>
      <c r="B26" s="8">
        <v>107</v>
      </c>
      <c r="C26" s="8">
        <v>265</v>
      </c>
      <c r="D26" s="8"/>
      <c r="E26" s="8"/>
      <c r="G26" s="6" t="s">
        <v>26</v>
      </c>
      <c r="H26" s="7">
        <f t="shared" si="0"/>
        <v>-107</v>
      </c>
      <c r="I26" s="8">
        <v>265</v>
      </c>
      <c r="J26" s="9">
        <f t="shared" si="1"/>
        <v>-7.4792747200514459E-2</v>
      </c>
      <c r="K26" s="9">
        <f t="shared" si="1"/>
        <v>0.18523437390781619</v>
      </c>
      <c r="M26" s="6" t="s">
        <v>26</v>
      </c>
      <c r="N26" s="9">
        <v>-7.4792747200514459E-2</v>
      </c>
      <c r="O26" s="9">
        <v>0.18523437390781619</v>
      </c>
    </row>
    <row r="27" spans="1:15" ht="15" customHeight="1" x14ac:dyDescent="0.2">
      <c r="A27" s="6" t="s">
        <v>27</v>
      </c>
      <c r="B27" s="8">
        <v>10</v>
      </c>
      <c r="C27" s="8">
        <v>40</v>
      </c>
      <c r="D27" s="11"/>
      <c r="E27" s="11"/>
      <c r="G27" s="6" t="s">
        <v>27</v>
      </c>
      <c r="H27" s="7">
        <f t="shared" si="0"/>
        <v>-10</v>
      </c>
      <c r="I27" s="8">
        <v>40</v>
      </c>
      <c r="J27" s="9">
        <f t="shared" si="1"/>
        <v>-6.9899763738798569E-3</v>
      </c>
      <c r="K27" s="9">
        <f t="shared" si="1"/>
        <v>2.7959905495519428E-2</v>
      </c>
      <c r="M27" s="6" t="s">
        <v>27</v>
      </c>
      <c r="N27" s="9">
        <v>-6.9899763738798569E-3</v>
      </c>
      <c r="O27" s="9">
        <v>2.7959905495519428E-2</v>
      </c>
    </row>
    <row r="28" spans="1:15" ht="16.5" customHeight="1" x14ac:dyDescent="0.2">
      <c r="A28" s="6" t="s">
        <v>28</v>
      </c>
      <c r="B28" s="12">
        <v>143062</v>
      </c>
      <c r="C28" s="13"/>
      <c r="D28" s="14">
        <v>100</v>
      </c>
      <c r="E28" s="15"/>
      <c r="G28" s="6" t="s">
        <v>28</v>
      </c>
      <c r="H28" s="12">
        <v>143062</v>
      </c>
      <c r="I28" s="13"/>
      <c r="J28" s="14">
        <v>100</v>
      </c>
      <c r="K28" s="15"/>
    </row>
    <row r="29" spans="1:15" ht="9" customHeight="1" x14ac:dyDescent="0.2">
      <c r="A29" s="4"/>
      <c r="B29" s="4"/>
      <c r="C29" s="4"/>
      <c r="D29" s="4"/>
      <c r="E29" s="4"/>
      <c r="G29" s="4"/>
      <c r="H29" s="4"/>
      <c r="I29" s="4"/>
      <c r="J29" s="4"/>
      <c r="K29" s="4"/>
      <c r="M29" s="4"/>
      <c r="N29" s="4"/>
      <c r="O29" s="4"/>
    </row>
    <row r="30" spans="1:15" ht="9.75" customHeight="1" x14ac:dyDescent="0.2">
      <c r="A30" s="16" t="s">
        <v>29</v>
      </c>
      <c r="B30" s="4"/>
      <c r="C30" s="4"/>
      <c r="D30" s="4"/>
      <c r="E30" s="4"/>
      <c r="G30" s="16"/>
      <c r="H30" s="4"/>
      <c r="I30" s="4"/>
      <c r="J30" s="4"/>
      <c r="K30" s="4"/>
      <c r="M30" s="16"/>
      <c r="N30" s="4"/>
      <c r="O30" s="4"/>
    </row>
    <row r="31" spans="1:15" ht="9.75" customHeight="1" x14ac:dyDescent="0.2"/>
    <row r="32" spans="1:15" x14ac:dyDescent="0.2">
      <c r="A32" s="17" t="s">
        <v>30</v>
      </c>
      <c r="G32" s="17"/>
      <c r="M32" s="17"/>
    </row>
    <row r="33" spans="1:13" x14ac:dyDescent="0.2">
      <c r="A33" s="17" t="s">
        <v>31</v>
      </c>
      <c r="G33" s="17"/>
      <c r="M33" s="17"/>
    </row>
    <row r="36" spans="1:13" x14ac:dyDescent="0.2">
      <c r="A36" s="2" t="s">
        <v>32</v>
      </c>
    </row>
    <row r="40" spans="1:13" x14ac:dyDescent="0.2">
      <c r="A40" s="2" t="s">
        <v>33</v>
      </c>
    </row>
    <row r="41" spans="1:13" x14ac:dyDescent="0.2">
      <c r="A41" s="2" t="s">
        <v>34</v>
      </c>
    </row>
    <row r="64" spans="1:1" x14ac:dyDescent="0.2">
      <c r="A64" s="2" t="s">
        <v>35</v>
      </c>
    </row>
    <row r="87" spans="1:1" x14ac:dyDescent="0.2">
      <c r="A87" s="2" t="s">
        <v>36</v>
      </c>
    </row>
    <row r="88" spans="1:1" x14ac:dyDescent="0.2">
      <c r="A88" s="2" t="s">
        <v>37</v>
      </c>
    </row>
    <row r="119" spans="1:1" x14ac:dyDescent="0.2">
      <c r="A119" s="2" t="s">
        <v>38</v>
      </c>
    </row>
    <row r="120" spans="1:1" x14ac:dyDescent="0.2">
      <c r="A120" s="2" t="s">
        <v>39</v>
      </c>
    </row>
    <row r="121" spans="1:1" x14ac:dyDescent="0.2">
      <c r="A121" s="2" t="s">
        <v>40</v>
      </c>
    </row>
    <row r="151" spans="1:1" x14ac:dyDescent="0.2">
      <c r="A151" s="2" t="s">
        <v>41</v>
      </c>
    </row>
    <row r="152" spans="1:1" x14ac:dyDescent="0.2">
      <c r="A152" s="2" t="s">
        <v>42</v>
      </c>
    </row>
    <row r="154" spans="1:1" x14ac:dyDescent="0.2">
      <c r="A154" s="2" t="s">
        <v>43</v>
      </c>
    </row>
    <row r="155" spans="1:1" x14ac:dyDescent="0.2">
      <c r="A155" s="2" t="s">
        <v>44</v>
      </c>
    </row>
    <row r="156" spans="1:1" x14ac:dyDescent="0.2">
      <c r="A156" s="2" t="s">
        <v>45</v>
      </c>
    </row>
    <row r="157" spans="1:1" x14ac:dyDescent="0.2">
      <c r="A157" s="2" t="s">
        <v>46</v>
      </c>
    </row>
    <row r="158" spans="1:1" x14ac:dyDescent="0.2">
      <c r="A158" s="2" t="s">
        <v>47</v>
      </c>
    </row>
    <row r="159" spans="1:1" x14ac:dyDescent="0.2">
      <c r="A159" s="2" t="s">
        <v>48</v>
      </c>
    </row>
    <row r="160" spans="1:1" x14ac:dyDescent="0.2">
      <c r="A160" s="2" t="s">
        <v>49</v>
      </c>
    </row>
    <row r="162" spans="1:1" x14ac:dyDescent="0.2">
      <c r="A162" s="2" t="s">
        <v>50</v>
      </c>
    </row>
  </sheetData>
  <mergeCells count="4">
    <mergeCell ref="B28:C28"/>
    <mergeCell ref="D28:E28"/>
    <mergeCell ref="H28:I28"/>
    <mergeCell ref="J28:K28"/>
  </mergeCells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4461-8B9D-437B-AEF4-AB05E5DA1C1E}"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piramida</vt:lpstr>
      <vt:lpstr>dorađena u Paintu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</dc:creator>
  <cp:lastModifiedBy>Ksenija</cp:lastModifiedBy>
  <dcterms:created xsi:type="dcterms:W3CDTF">2020-12-22T10:49:55Z</dcterms:created>
  <dcterms:modified xsi:type="dcterms:W3CDTF">2020-12-22T10:52:55Z</dcterms:modified>
</cp:coreProperties>
</file>